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1FEA06B5-77A9-4D88-BC20-9B6F667A8B95}" xr6:coauthVersionLast="36" xr6:coauthVersionMax="36" xr10:uidLastSave="{00000000-0000-0000-0000-000000000000}"/>
  <bookViews>
    <workbookView xWindow="0" yWindow="0" windowWidth="20490" windowHeight="7425" activeTab="2" xr2:uid="{D5E906BD-D7DE-4B27-9F56-6C42673C9201}"/>
  </bookViews>
  <sheets>
    <sheet name="Daily pax 16-oct" sheetId="14" r:id="rId1"/>
    <sheet name="Daily flt 16-oct" sheetId="15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16-oct'!$D$59:$AN$90</definedName>
    <definedName name="_xlnm.Print_Area" localSheetId="0">'Daily pax 16-oct'!$D$60:$AN$88</definedName>
    <definedName name="_xlnm.Print_Area" localSheetId="2">'Pax 1 month'!$H$11:$AF$45</definedName>
    <definedName name="_xlnm.Print_Area" localSheetId="3">'Pax 1 year'!$B$11:$P$42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5" l="1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AM26" i="15" s="1"/>
  <c r="AM25" i="15"/>
  <c r="AM24" i="15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AM26" i="14" s="1"/>
  <c r="AM25" i="14"/>
  <c r="AM24" i="14"/>
  <c r="AG7" i="5" l="1"/>
  <c r="AF7" i="5" l="1"/>
  <c r="AE7" i="5" l="1"/>
  <c r="D7" i="5" l="1"/>
  <c r="F7" i="5" l="1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E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<sst xmlns="http://schemas.openxmlformats.org/spreadsheetml/2006/main" count="124" uniqueCount="41">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</sst>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0.0%"/>
    <numFmt numFmtId="188" formatCode="B1d\-mmm"/>
    <numFmt numFmtId="189" formatCode="B1mmm\-yy"/>
    <numFmt numFmtId="190" formatCode="_(* #,##0.00_);_(* \(#,##0.00\);_(* &quot;-&quot;??_);_(@_)"/>
    <numFmt numFmtId="191" formatCode="_(* #,##0_);_(* \(#,##0\);_(* &quot;-&quot;??_);_(@_)"/>
  </numFmts>
  <fonts count="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90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87" fontId="0" fillId="0" borderId="0" xfId="2" applyNumberFormat="1" applyFont="1"/>
    <xf numFmtId="10" fontId="0" fillId="0" borderId="0" xfId="2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1" fontId="0" fillId="0" borderId="0" xfId="3" applyNumberFormat="1" applyFont="1"/>
    <xf numFmtId="191" fontId="3" fillId="0" borderId="0" xfId="3" applyNumberFormat="1" applyFont="1"/>
    <xf numFmtId="191" fontId="1" fillId="0" borderId="0" xfId="1" applyNumberForma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3" applyNumberFormat="1" applyFont="1" applyAlignment="1">
      <alignment horizontal="left"/>
    </xf>
    <xf numFmtId="191" fontId="3" fillId="0" borderId="0" xfId="3" applyNumberFormat="1" applyFont="1" applyAlignment="1">
      <alignment horizontal="left"/>
    </xf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1" fontId="3" fillId="0" borderId="0" xfId="3" applyNumberFormat="1" applyFont="1" applyFill="1"/>
    <xf numFmtId="191" fontId="3" fillId="0" borderId="2" xfId="3" applyNumberFormat="1" applyFont="1" applyFill="1" applyBorder="1" applyAlignment="1">
      <alignment horizontal="left"/>
    </xf>
    <xf numFmtId="191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  <xf numFmtId="188" fontId="2" fillId="2" borderId="1" xfId="0" applyNumberFormat="1" applyFont="1" applyFill="1" applyBorder="1" applyAlignment="1">
      <alignment horizontal="center" vertical="center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16th Oct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'[1]Daily 20-sep'!$C$5</c:f>
              <c:strCache>
                <c:ptCount val="1"/>
                <c:pt idx="0">
                  <c:v>BKK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'[1]Daily pax 5-oct demo'!$D$4:$AL$4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'[1]Daily 20-sep'!$D$5:$AU$5</c:f>
            </c:numRef>
          </c:val>
          <c:extLst>
            <c:ext xmlns:c16="http://schemas.microsoft.com/office/drawing/2014/chart" uri="{C3380CC4-5D6E-409C-BE32-E72D297353CC}">
              <c16:uniqueId val="{00000000-F52F-4844-91A3-D2B75CCE0E59}"/>
            </c:ext>
          </c:extLst>
        </c:ser>
        <c:ser>
          <c:idx val="4"/>
          <c:order val="3"/>
          <c:tx>
            <c:strRef>
              <c:f>'[1]Daily 20-sep'!$C$6</c:f>
              <c:strCache>
                <c:ptCount val="1"/>
                <c:pt idx="0">
                  <c:v>DMK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'[1]Daily pax 5-oct demo'!$D$4:$AL$4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'[1]Daily 20-sep'!$D$6:$AU$6</c:f>
            </c:numRef>
          </c:val>
          <c:extLst>
            <c:ext xmlns:c16="http://schemas.microsoft.com/office/drawing/2014/chart" uri="{C3380CC4-5D6E-409C-BE32-E72D297353CC}">
              <c16:uniqueId val="{00000001-F52F-4844-91A3-D2B75CCE0E59}"/>
            </c:ext>
          </c:extLst>
        </c:ser>
        <c:ser>
          <c:idx val="0"/>
          <c:order val="4"/>
          <c:tx>
            <c:strRef>
              <c:f>'[1]Daily 20-sep'!$C$5</c:f>
              <c:strCache>
                <c:ptCount val="1"/>
                <c:pt idx="0">
                  <c:v>BKK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'[1]Daily pax 5-oct demo'!$D$4:$AL$4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'[1]Daily 20-sep'!$D$5:$AU$5</c:f>
            </c:numRef>
          </c:val>
          <c:extLst>
            <c:ext xmlns:c16="http://schemas.microsoft.com/office/drawing/2014/chart" uri="{C3380CC4-5D6E-409C-BE32-E72D297353CC}">
              <c16:uniqueId val="{00000002-F52F-4844-91A3-D2B75CCE0E59}"/>
            </c:ext>
          </c:extLst>
        </c:ser>
        <c:ser>
          <c:idx val="1"/>
          <c:order val="5"/>
          <c:tx>
            <c:strRef>
              <c:f>'[1]Daily 20-sep'!$C$6</c:f>
              <c:strCache>
                <c:ptCount val="1"/>
                <c:pt idx="0">
                  <c:v>DMK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'[1]Daily pax 5-oct demo'!$D$4:$AL$4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'[1]Daily 20-sep'!$D$6:$AU$6</c:f>
            </c:numRef>
          </c:val>
          <c:extLst>
            <c:ext xmlns:c16="http://schemas.microsoft.com/office/drawing/2014/chart" uri="{C3380CC4-5D6E-409C-BE32-E72D297353CC}">
              <c16:uniqueId val="{00000003-F52F-4844-91A3-D2B75CCE0E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barChart>
        <c:barDir val="col"/>
        <c:grouping val="stacked"/>
        <c:varyColors val="0"/>
        <c:ser>
          <c:idx val="5"/>
          <c:order val="1"/>
          <c:tx>
            <c:strRef>
              <c:f>'Daily pax 16-oct'!$C$24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16-oct'!$D$4:$AL$4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BTZ</c:v>
                </c:pt>
                <c:pt idx="28">
                  <c:v>TDX</c:v>
                </c:pt>
                <c:pt idx="29">
                  <c:v>THS</c:v>
                </c:pt>
                <c:pt idx="30">
                  <c:v>UTP</c:v>
                </c:pt>
              </c:strCache>
            </c:strRef>
          </c:cat>
          <c:val>
            <c:numRef>
              <c:f>'Daily pax 16-oct'!$D$24:$AL$24</c:f>
              <c:numCache>
                <c:formatCode>_(* #,##0_);_(* \(#,##0\);_(* "-"??_);_(@_)</c:formatCode>
                <c:ptCount val="31"/>
                <c:pt idx="0">
                  <c:v>34974</c:v>
                </c:pt>
                <c:pt idx="1">
                  <c:v>54508</c:v>
                </c:pt>
                <c:pt idx="2">
                  <c:v>5920</c:v>
                </c:pt>
                <c:pt idx="3">
                  <c:v>19620</c:v>
                </c:pt>
                <c:pt idx="4">
                  <c:v>8067</c:v>
                </c:pt>
                <c:pt idx="5">
                  <c:v>17317</c:v>
                </c:pt>
                <c:pt idx="6">
                  <c:v>586</c:v>
                </c:pt>
                <c:pt idx="7">
                  <c:v>296</c:v>
                </c:pt>
                <c:pt idx="8">
                  <c:v>171</c:v>
                </c:pt>
                <c:pt idx="9" formatCode="#,##0">
                  <c:v>4806</c:v>
                </c:pt>
                <c:pt idx="10" formatCode="#,##0">
                  <c:v>5096</c:v>
                </c:pt>
                <c:pt idx="11" formatCode="#,##0">
                  <c:v>335</c:v>
                </c:pt>
                <c:pt idx="12" formatCode="#,##0">
                  <c:v>1710</c:v>
                </c:pt>
                <c:pt idx="13" formatCode="#,##0">
                  <c:v>1308</c:v>
                </c:pt>
                <c:pt idx="14" formatCode="#,##0">
                  <c:v>4313</c:v>
                </c:pt>
                <c:pt idx="15" formatCode="#,##0">
                  <c:v>635</c:v>
                </c:pt>
                <c:pt idx="16" formatCode="#,##0">
                  <c:v>2095</c:v>
                </c:pt>
                <c:pt idx="17" formatCode="#,##0">
                  <c:v>645</c:v>
                </c:pt>
                <c:pt idx="18" formatCode="#,##0">
                  <c:v>1888</c:v>
                </c:pt>
                <c:pt idx="19" formatCode="#,##0">
                  <c:v>942</c:v>
                </c:pt>
                <c:pt idx="20" formatCode="#,##0">
                  <c:v>337</c:v>
                </c:pt>
                <c:pt idx="21" formatCode="#,##0">
                  <c:v>526</c:v>
                </c:pt>
                <c:pt idx="22" formatCode="#,##0">
                  <c:v>1326</c:v>
                </c:pt>
                <c:pt idx="23" formatCode="#,##0">
                  <c:v>4569</c:v>
                </c:pt>
                <c:pt idx="24" formatCode="#,##0">
                  <c:v>320</c:v>
                </c:pt>
                <c:pt idx="25" formatCode="#,##0">
                  <c:v>6507</c:v>
                </c:pt>
                <c:pt idx="26" formatCode="#,##0">
                  <c:v>5040</c:v>
                </c:pt>
                <c:pt idx="27">
                  <c:v>169</c:v>
                </c:pt>
                <c:pt idx="28" formatCode="#,##0">
                  <c:v>123</c:v>
                </c:pt>
                <c:pt idx="29" formatCode="#,##0">
                  <c:v>234</c:v>
                </c:pt>
                <c:pt idx="30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2F-4844-91A3-D2B75CCE0E59}"/>
            </c:ext>
          </c:extLst>
        </c:ser>
        <c:ser>
          <c:idx val="2"/>
          <c:order val="2"/>
          <c:tx>
            <c:strRef>
              <c:f>'Daily pax 16-oct'!$C$25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16-oct'!$D$4:$AL$4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BTZ</c:v>
                </c:pt>
                <c:pt idx="28">
                  <c:v>TDX</c:v>
                </c:pt>
                <c:pt idx="29">
                  <c:v>THS</c:v>
                </c:pt>
                <c:pt idx="30">
                  <c:v>UTP</c:v>
                </c:pt>
              </c:strCache>
            </c:strRef>
          </c:cat>
          <c:val>
            <c:numRef>
              <c:f>'Daily pax 16-oct'!$D$25:$AL$25</c:f>
              <c:numCache>
                <c:formatCode>_(* #,##0_);_(* \(#,##0\);_(* "-"??_);_(@_)</c:formatCode>
                <c:ptCount val="31"/>
                <c:pt idx="0">
                  <c:v>88558</c:v>
                </c:pt>
                <c:pt idx="1">
                  <c:v>15156</c:v>
                </c:pt>
                <c:pt idx="2">
                  <c:v>0</c:v>
                </c:pt>
                <c:pt idx="3">
                  <c:v>1412</c:v>
                </c:pt>
                <c:pt idx="4">
                  <c:v>352</c:v>
                </c:pt>
                <c:pt idx="5">
                  <c:v>11178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660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2F-4844-91A3-D2B75CCE0E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16th Oct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'[1]Daily 20-sep'!$C$5</c:f>
              <c:strCache>
                <c:ptCount val="1"/>
                <c:pt idx="0">
                  <c:v>BKK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'[1]Daily pax 5-oct demo'!$D$4:$AL$4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'[1]Daily 20-sep'!$D$5:$AU$5</c:f>
            </c:numRef>
          </c:val>
          <c:extLst>
            <c:ext xmlns:c16="http://schemas.microsoft.com/office/drawing/2014/chart" uri="{C3380CC4-5D6E-409C-BE32-E72D297353CC}">
              <c16:uniqueId val="{00000000-CF5A-4D61-A35E-EFB0D1E03D14}"/>
            </c:ext>
          </c:extLst>
        </c:ser>
        <c:ser>
          <c:idx val="4"/>
          <c:order val="3"/>
          <c:tx>
            <c:strRef>
              <c:f>'[1]Daily 20-sep'!$C$6</c:f>
              <c:strCache>
                <c:ptCount val="1"/>
                <c:pt idx="0">
                  <c:v>DMK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'[1]Daily pax 5-oct demo'!$D$4:$AL$4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'[1]Daily 20-sep'!$D$6:$AU$6</c:f>
            </c:numRef>
          </c:val>
          <c:extLst>
            <c:ext xmlns:c16="http://schemas.microsoft.com/office/drawing/2014/chart" uri="{C3380CC4-5D6E-409C-BE32-E72D297353CC}">
              <c16:uniqueId val="{00000001-CF5A-4D61-A35E-EFB0D1E03D14}"/>
            </c:ext>
          </c:extLst>
        </c:ser>
        <c:ser>
          <c:idx val="0"/>
          <c:order val="4"/>
          <c:tx>
            <c:strRef>
              <c:f>'[1]Daily 20-sep'!$C$5</c:f>
              <c:strCache>
                <c:ptCount val="1"/>
                <c:pt idx="0">
                  <c:v>BKK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'[1]Daily pax 5-oct demo'!$D$4:$AL$4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'[1]Daily 20-sep'!$D$5:$AU$5</c:f>
            </c:numRef>
          </c:val>
          <c:extLst>
            <c:ext xmlns:c16="http://schemas.microsoft.com/office/drawing/2014/chart" uri="{C3380CC4-5D6E-409C-BE32-E72D297353CC}">
              <c16:uniqueId val="{00000002-CF5A-4D61-A35E-EFB0D1E03D14}"/>
            </c:ext>
          </c:extLst>
        </c:ser>
        <c:ser>
          <c:idx val="1"/>
          <c:order val="5"/>
          <c:tx>
            <c:strRef>
              <c:f>'[1]Daily 20-sep'!$C$6</c:f>
              <c:strCache>
                <c:ptCount val="1"/>
                <c:pt idx="0">
                  <c:v>DMK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'[1]Daily pax 5-oct demo'!$D$4:$AL$4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'[1]Daily 20-sep'!$D$6:$AU$6</c:f>
            </c:numRef>
          </c:val>
          <c:extLst>
            <c:ext xmlns:c16="http://schemas.microsoft.com/office/drawing/2014/chart" uri="{C3380CC4-5D6E-409C-BE32-E72D297353CC}">
              <c16:uniqueId val="{00000003-CF5A-4D61-A35E-EFB0D1E03D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barChart>
        <c:barDir val="col"/>
        <c:grouping val="stacked"/>
        <c:varyColors val="0"/>
        <c:ser>
          <c:idx val="5"/>
          <c:order val="1"/>
          <c:tx>
            <c:strRef>
              <c:f>'Daily flt 16-oct'!$C$24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16-oct'!$D$4:$AL$4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BTZ</c:v>
                </c:pt>
                <c:pt idx="28">
                  <c:v>TDX</c:v>
                </c:pt>
                <c:pt idx="29">
                  <c:v>THS</c:v>
                </c:pt>
                <c:pt idx="30">
                  <c:v>UTP</c:v>
                </c:pt>
              </c:strCache>
            </c:strRef>
          </c:cat>
          <c:val>
            <c:numRef>
              <c:f>'Daily flt 16-oct'!$D$24:$AL$24</c:f>
              <c:numCache>
                <c:formatCode>_(* #,##0_);_(* \(#,##0\);_(* "-"??_);_(@_)</c:formatCode>
                <c:ptCount val="31"/>
                <c:pt idx="0">
                  <c:v>224</c:v>
                </c:pt>
                <c:pt idx="1">
                  <c:v>328</c:v>
                </c:pt>
                <c:pt idx="2">
                  <c:v>34</c:v>
                </c:pt>
                <c:pt idx="3">
                  <c:v>114</c:v>
                </c:pt>
                <c:pt idx="4">
                  <c:v>49</c:v>
                </c:pt>
                <c:pt idx="5">
                  <c:v>111</c:v>
                </c:pt>
                <c:pt idx="6">
                  <c:v>4</c:v>
                </c:pt>
                <c:pt idx="7">
                  <c:v>4</c:v>
                </c:pt>
                <c:pt idx="8" formatCode="General">
                  <c:v>2</c:v>
                </c:pt>
                <c:pt idx="9" formatCode="General">
                  <c:v>32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26</c:v>
                </c:pt>
                <c:pt idx="15" formatCode="General">
                  <c:v>4</c:v>
                </c:pt>
                <c:pt idx="16" formatCode="General">
                  <c:v>14</c:v>
                </c:pt>
                <c:pt idx="17" formatCode="General">
                  <c:v>4</c:v>
                </c:pt>
                <c:pt idx="18" formatCode="General">
                  <c:v>14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30</c:v>
                </c:pt>
                <c:pt idx="24" formatCode="General">
                  <c:v>2</c:v>
                </c:pt>
                <c:pt idx="25" formatCode="General">
                  <c:v>38</c:v>
                </c:pt>
                <c:pt idx="26" formatCode="General">
                  <c:v>30</c:v>
                </c:pt>
                <c:pt idx="27">
                  <c:v>2</c:v>
                </c:pt>
                <c:pt idx="28" formatCode="General">
                  <c:v>2</c:v>
                </c:pt>
                <c:pt idx="29" formatCode="General">
                  <c:v>4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5A-4D61-A35E-EFB0D1E03D14}"/>
            </c:ext>
          </c:extLst>
        </c:ser>
        <c:ser>
          <c:idx val="2"/>
          <c:order val="2"/>
          <c:tx>
            <c:strRef>
              <c:f>'Daily flt 16-oct'!$C$25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16-oct'!$D$4:$AL$4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BTZ</c:v>
                </c:pt>
                <c:pt idx="28">
                  <c:v>TDX</c:v>
                </c:pt>
                <c:pt idx="29">
                  <c:v>THS</c:v>
                </c:pt>
                <c:pt idx="30">
                  <c:v>UTP</c:v>
                </c:pt>
              </c:strCache>
            </c:strRef>
          </c:cat>
          <c:val>
            <c:numRef>
              <c:f>'Daily flt 16-oct'!$D$25:$AL$25</c:f>
              <c:numCache>
                <c:formatCode>_(* #,##0_);_(* \(#,##0\);_(* "-"??_);_(@_)</c:formatCode>
                <c:ptCount val="31"/>
                <c:pt idx="0">
                  <c:v>440</c:v>
                </c:pt>
                <c:pt idx="1">
                  <c:v>93</c:v>
                </c:pt>
                <c:pt idx="2">
                  <c:v>0</c:v>
                </c:pt>
                <c:pt idx="3">
                  <c:v>8</c:v>
                </c:pt>
                <c:pt idx="4">
                  <c:v>2</c:v>
                </c:pt>
                <c:pt idx="5">
                  <c:v>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5A-4D61-A35E-EFB0D1E03D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16th</a:t>
            </a:r>
            <a:r>
              <a:rPr lang="en-US" sz="2400" b="1" baseline="0"/>
              <a:t> Sep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44820</c:v>
                </c:pt>
                <c:pt idx="1">
                  <c:v>44821</c:v>
                </c:pt>
                <c:pt idx="2">
                  <c:v>44822</c:v>
                </c:pt>
                <c:pt idx="3">
                  <c:v>44823</c:v>
                </c:pt>
                <c:pt idx="4">
                  <c:v>44824</c:v>
                </c:pt>
                <c:pt idx="5">
                  <c:v>44825</c:v>
                </c:pt>
                <c:pt idx="6">
                  <c:v>44826</c:v>
                </c:pt>
                <c:pt idx="7">
                  <c:v>44827</c:v>
                </c:pt>
                <c:pt idx="8">
                  <c:v>44828</c:v>
                </c:pt>
                <c:pt idx="9">
                  <c:v>44829</c:v>
                </c:pt>
                <c:pt idx="10">
                  <c:v>44830</c:v>
                </c:pt>
                <c:pt idx="11">
                  <c:v>44831</c:v>
                </c:pt>
                <c:pt idx="12">
                  <c:v>44832</c:v>
                </c:pt>
                <c:pt idx="13">
                  <c:v>44833</c:v>
                </c:pt>
                <c:pt idx="14">
                  <c:v>44834</c:v>
                </c:pt>
                <c:pt idx="15">
                  <c:v>44835</c:v>
                </c:pt>
                <c:pt idx="16">
                  <c:v>44836</c:v>
                </c:pt>
                <c:pt idx="17">
                  <c:v>44837</c:v>
                </c:pt>
                <c:pt idx="18">
                  <c:v>44838</c:v>
                </c:pt>
                <c:pt idx="19">
                  <c:v>44839</c:v>
                </c:pt>
                <c:pt idx="20">
                  <c:v>44840</c:v>
                </c:pt>
                <c:pt idx="21">
                  <c:v>44841</c:v>
                </c:pt>
                <c:pt idx="22">
                  <c:v>44842</c:v>
                </c:pt>
                <c:pt idx="23">
                  <c:v>44843</c:v>
                </c:pt>
                <c:pt idx="24">
                  <c:v>44844</c:v>
                </c:pt>
                <c:pt idx="25">
                  <c:v>44845</c:v>
                </c:pt>
                <c:pt idx="26">
                  <c:v>44846</c:v>
                </c:pt>
                <c:pt idx="27">
                  <c:v>44847</c:v>
                </c:pt>
                <c:pt idx="28">
                  <c:v>44848</c:v>
                </c:pt>
                <c:pt idx="29">
                  <c:v>44849</c:v>
                </c:pt>
                <c:pt idx="30">
                  <c:v>44850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240769</c:v>
                </c:pt>
                <c:pt idx="1">
                  <c:v>225015</c:v>
                </c:pt>
                <c:pt idx="2">
                  <c:v>250774</c:v>
                </c:pt>
                <c:pt idx="3">
                  <c:v>197562</c:v>
                </c:pt>
                <c:pt idx="4">
                  <c:v>214419</c:v>
                </c:pt>
                <c:pt idx="5">
                  <c:v>222173</c:v>
                </c:pt>
                <c:pt idx="6">
                  <c:v>227599</c:v>
                </c:pt>
                <c:pt idx="7">
                  <c:v>245335</c:v>
                </c:pt>
                <c:pt idx="8">
                  <c:v>227405</c:v>
                </c:pt>
                <c:pt idx="9">
                  <c:v>260663</c:v>
                </c:pt>
                <c:pt idx="10">
                  <c:v>239149</c:v>
                </c:pt>
                <c:pt idx="11">
                  <c:v>212731</c:v>
                </c:pt>
                <c:pt idx="12">
                  <c:v>197854</c:v>
                </c:pt>
                <c:pt idx="13">
                  <c:v>223367</c:v>
                </c:pt>
                <c:pt idx="14">
                  <c:v>251736</c:v>
                </c:pt>
                <c:pt idx="15">
                  <c:v>248026</c:v>
                </c:pt>
                <c:pt idx="16">
                  <c:v>259537</c:v>
                </c:pt>
                <c:pt idx="17">
                  <c:v>243276</c:v>
                </c:pt>
                <c:pt idx="18">
                  <c:v>227936</c:v>
                </c:pt>
                <c:pt idx="19">
                  <c:v>247600</c:v>
                </c:pt>
                <c:pt idx="20">
                  <c:v>254673</c:v>
                </c:pt>
                <c:pt idx="21">
                  <c:v>274624</c:v>
                </c:pt>
                <c:pt idx="22">
                  <c:v>277402</c:v>
                </c:pt>
                <c:pt idx="23">
                  <c:v>285435</c:v>
                </c:pt>
                <c:pt idx="24">
                  <c:v>268023</c:v>
                </c:pt>
                <c:pt idx="25">
                  <c:v>263194</c:v>
                </c:pt>
                <c:pt idx="26">
                  <c:v>289283</c:v>
                </c:pt>
                <c:pt idx="27">
                  <c:v>285156</c:v>
                </c:pt>
                <c:pt idx="28">
                  <c:v>280748</c:v>
                </c:pt>
                <c:pt idx="29">
                  <c:v>288690</c:v>
                </c:pt>
                <c:pt idx="30">
                  <c:v>302746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44820</c:v>
                </c:pt>
                <c:pt idx="1">
                  <c:v>44821</c:v>
                </c:pt>
                <c:pt idx="2">
                  <c:v>44822</c:v>
                </c:pt>
                <c:pt idx="3">
                  <c:v>44823</c:v>
                </c:pt>
                <c:pt idx="4">
                  <c:v>44824</c:v>
                </c:pt>
                <c:pt idx="5">
                  <c:v>44825</c:v>
                </c:pt>
                <c:pt idx="6">
                  <c:v>44826</c:v>
                </c:pt>
                <c:pt idx="7">
                  <c:v>44827</c:v>
                </c:pt>
                <c:pt idx="8">
                  <c:v>44828</c:v>
                </c:pt>
                <c:pt idx="9">
                  <c:v>44829</c:v>
                </c:pt>
                <c:pt idx="10">
                  <c:v>44830</c:v>
                </c:pt>
                <c:pt idx="11">
                  <c:v>44831</c:v>
                </c:pt>
                <c:pt idx="12">
                  <c:v>44832</c:v>
                </c:pt>
                <c:pt idx="13">
                  <c:v>44833</c:v>
                </c:pt>
                <c:pt idx="14">
                  <c:v>44834</c:v>
                </c:pt>
                <c:pt idx="15">
                  <c:v>44835</c:v>
                </c:pt>
                <c:pt idx="16">
                  <c:v>44836</c:v>
                </c:pt>
                <c:pt idx="17">
                  <c:v>44837</c:v>
                </c:pt>
                <c:pt idx="18">
                  <c:v>44838</c:v>
                </c:pt>
                <c:pt idx="19">
                  <c:v>44839</c:v>
                </c:pt>
                <c:pt idx="20">
                  <c:v>44840</c:v>
                </c:pt>
                <c:pt idx="21">
                  <c:v>44841</c:v>
                </c:pt>
                <c:pt idx="22">
                  <c:v>44842</c:v>
                </c:pt>
                <c:pt idx="23">
                  <c:v>44843</c:v>
                </c:pt>
                <c:pt idx="24">
                  <c:v>44844</c:v>
                </c:pt>
                <c:pt idx="25">
                  <c:v>44845</c:v>
                </c:pt>
                <c:pt idx="26">
                  <c:v>44846</c:v>
                </c:pt>
                <c:pt idx="27">
                  <c:v>44847</c:v>
                </c:pt>
                <c:pt idx="28">
                  <c:v>44848</c:v>
                </c:pt>
                <c:pt idx="29">
                  <c:v>44849</c:v>
                </c:pt>
                <c:pt idx="30">
                  <c:v>44850</c:v>
                </c:pt>
              </c:numCache>
            </c:numRef>
          </c:cat>
          <c:val>
            <c:numRef>
              <c:f>'Pax 1 month'!$D$5:$AH$5</c:f>
              <c:numCache>
                <c:formatCode>General</c:formatCode>
                <c:ptCount val="31"/>
                <c:pt idx="0" formatCode="_(* #,##0_);_(* \(#,##0\);_(* &quot;-&quot;??_);_(@_)">
                  <c:v>153028</c:v>
                </c:pt>
                <c:pt idx="1">
                  <c:v>139315</c:v>
                </c:pt>
                <c:pt idx="2" formatCode="_(* #,##0_);_(* \(#,##0\);_(* &quot;-&quot;??_);_(@_)">
                  <c:v>157065</c:v>
                </c:pt>
                <c:pt idx="3" formatCode="_(* #,##0_);_(* \(#,##0\);_(* &quot;-&quot;??_);_(@_)">
                  <c:v>115162</c:v>
                </c:pt>
                <c:pt idx="4" formatCode="_(* #,##0_);_(* \(#,##0\);_(* &quot;-&quot;??_);_(@_)">
                  <c:v>128402</c:v>
                </c:pt>
                <c:pt idx="5" formatCode="_(* #,##0_);_(* \(#,##0\);_(* &quot;-&quot;??_);_(@_)">
                  <c:v>131800</c:v>
                </c:pt>
                <c:pt idx="6" formatCode="_(* #,##0_);_(* \(#,##0\);_(* &quot;-&quot;??_);_(@_)">
                  <c:v>138903</c:v>
                </c:pt>
                <c:pt idx="7" formatCode="_(* #,##0_);_(* \(#,##0\);_(* &quot;-&quot;??_);_(@_)">
                  <c:v>155775</c:v>
                </c:pt>
                <c:pt idx="8" formatCode="_(* #,##0_);_(* \(#,##0\);_(* &quot;-&quot;??_);_(@_)">
                  <c:v>143648</c:v>
                </c:pt>
                <c:pt idx="9" formatCode="_(* #,##0_);_(* \(#,##0\);_(* &quot;-&quot;??_);_(@_)">
                  <c:v>159868</c:v>
                </c:pt>
                <c:pt idx="10" formatCode="_(* #,##0_);_(* \(#,##0\);_(* &quot;-&quot;??_);_(@_)">
                  <c:v>146972</c:v>
                </c:pt>
                <c:pt idx="11" formatCode="_(* #,##0_);_(* \(#,##0\);_(* &quot;-&quot;??_);_(@_)">
                  <c:v>129018</c:v>
                </c:pt>
                <c:pt idx="12" formatCode="_(* #,##0_);_(* \(#,##0\);_(* &quot;-&quot;??_);_(@_)">
                  <c:v>108474</c:v>
                </c:pt>
                <c:pt idx="13" formatCode="_(* #,##0_);_(* \(#,##0\);_(* &quot;-&quot;??_);_(@_)">
                  <c:v>135135</c:v>
                </c:pt>
                <c:pt idx="14" formatCode="_(* #,##0_);_(* \(#,##0\);_(* &quot;-&quot;??_);_(@_)">
                  <c:v>150546</c:v>
                </c:pt>
                <c:pt idx="15" formatCode="_(* #,##0_);_(* \(#,##0\);_(* &quot;-&quot;??_);_(@_)">
                  <c:v>147002</c:v>
                </c:pt>
                <c:pt idx="16" formatCode="_(* #,##0_);_(* \(#,##0\);_(* &quot;-&quot;??_);_(@_)">
                  <c:v>154950</c:v>
                </c:pt>
                <c:pt idx="17" formatCode="_(* #,##0_);_(* \(#,##0\);_(* &quot;-&quot;??_);_(@_)">
                  <c:v>148980</c:v>
                </c:pt>
                <c:pt idx="18" formatCode="_(* #,##0_);_(* \(#,##0\);_(* &quot;-&quot;??_);_(@_)">
                  <c:v>139130</c:v>
                </c:pt>
                <c:pt idx="19" formatCode="_(* #,##0_);_(* \(#,##0\);_(* &quot;-&quot;??_);_(@_)">
                  <c:v>147377</c:v>
                </c:pt>
                <c:pt idx="20" formatCode="_(* #,##0_);_(* \(#,##0\);_(* &quot;-&quot;??_);_(@_)">
                  <c:v>157429</c:v>
                </c:pt>
                <c:pt idx="21" formatCode="_(* #,##0_);_(* \(#,##0\);_(* &quot;-&quot;??_);_(@_)">
                  <c:v>171981</c:v>
                </c:pt>
                <c:pt idx="22" formatCode="_(* #,##0_);_(* \(#,##0\);_(* &quot;-&quot;??_);_(@_)">
                  <c:v>170873</c:v>
                </c:pt>
                <c:pt idx="23" formatCode="_(* #,##0_);_(* \(#,##0\);_(* &quot;-&quot;??_);_(@_)">
                  <c:v>178493</c:v>
                </c:pt>
                <c:pt idx="24" formatCode="_(* #,##0_);_(* \(#,##0\);_(* &quot;-&quot;??_);_(@_)">
                  <c:v>170266</c:v>
                </c:pt>
                <c:pt idx="25" formatCode="_(* #,##0_);_(* \(#,##0\);_(* &quot;-&quot;??_);_(@_)">
                  <c:v>168840</c:v>
                </c:pt>
                <c:pt idx="26" formatCode="_(* #,##0_);_(* \(#,##0\);_(* &quot;-&quot;??_);_(@_)">
                  <c:v>185853</c:v>
                </c:pt>
                <c:pt idx="27" formatCode="_(* #,##0_);_(* \(#,##0\);_(* &quot;-&quot;??_);_(@_)">
                  <c:v>182287</c:v>
                </c:pt>
                <c:pt idx="28" formatCode="_(* #,##0_);_(* \(#,##0\);_(* &quot;-&quot;??_);_(@_)">
                  <c:v>174374</c:v>
                </c:pt>
                <c:pt idx="29" formatCode="_(* #,##0_);_(* \(#,##0\);_(* &quot;-&quot;??_);_(@_)">
                  <c:v>179392</c:v>
                </c:pt>
                <c:pt idx="30" formatCode="_(* #,##0_);_(* \(#,##0\);_(* &quot;-&quot;??_);_(@_)">
                  <c:v>185430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44820</c:v>
                </c:pt>
                <c:pt idx="1">
                  <c:v>44821</c:v>
                </c:pt>
                <c:pt idx="2">
                  <c:v>44822</c:v>
                </c:pt>
                <c:pt idx="3">
                  <c:v>44823</c:v>
                </c:pt>
                <c:pt idx="4">
                  <c:v>44824</c:v>
                </c:pt>
                <c:pt idx="5">
                  <c:v>44825</c:v>
                </c:pt>
                <c:pt idx="6">
                  <c:v>44826</c:v>
                </c:pt>
                <c:pt idx="7">
                  <c:v>44827</c:v>
                </c:pt>
                <c:pt idx="8">
                  <c:v>44828</c:v>
                </c:pt>
                <c:pt idx="9">
                  <c:v>44829</c:v>
                </c:pt>
                <c:pt idx="10">
                  <c:v>44830</c:v>
                </c:pt>
                <c:pt idx="11">
                  <c:v>44831</c:v>
                </c:pt>
                <c:pt idx="12">
                  <c:v>44832</c:v>
                </c:pt>
                <c:pt idx="13">
                  <c:v>44833</c:v>
                </c:pt>
                <c:pt idx="14">
                  <c:v>44834</c:v>
                </c:pt>
                <c:pt idx="15">
                  <c:v>44835</c:v>
                </c:pt>
                <c:pt idx="16">
                  <c:v>44836</c:v>
                </c:pt>
                <c:pt idx="17">
                  <c:v>44837</c:v>
                </c:pt>
                <c:pt idx="18">
                  <c:v>44838</c:v>
                </c:pt>
                <c:pt idx="19">
                  <c:v>44839</c:v>
                </c:pt>
                <c:pt idx="20">
                  <c:v>44840</c:v>
                </c:pt>
                <c:pt idx="21">
                  <c:v>44841</c:v>
                </c:pt>
                <c:pt idx="22">
                  <c:v>44842</c:v>
                </c:pt>
                <c:pt idx="23">
                  <c:v>44843</c:v>
                </c:pt>
                <c:pt idx="24">
                  <c:v>44844</c:v>
                </c:pt>
                <c:pt idx="25">
                  <c:v>44845</c:v>
                </c:pt>
                <c:pt idx="26">
                  <c:v>44846</c:v>
                </c:pt>
                <c:pt idx="27">
                  <c:v>44847</c:v>
                </c:pt>
                <c:pt idx="28">
                  <c:v>44848</c:v>
                </c:pt>
                <c:pt idx="29">
                  <c:v>44849</c:v>
                </c:pt>
                <c:pt idx="30">
                  <c:v>44850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87741</c:v>
                </c:pt>
                <c:pt idx="1">
                  <c:v>85700</c:v>
                </c:pt>
                <c:pt idx="2">
                  <c:v>93709</c:v>
                </c:pt>
                <c:pt idx="3">
                  <c:v>82400</c:v>
                </c:pt>
                <c:pt idx="4">
                  <c:v>86017</c:v>
                </c:pt>
                <c:pt idx="5">
                  <c:v>90373</c:v>
                </c:pt>
                <c:pt idx="6">
                  <c:v>88696</c:v>
                </c:pt>
                <c:pt idx="7">
                  <c:v>89560</c:v>
                </c:pt>
                <c:pt idx="8">
                  <c:v>83757</c:v>
                </c:pt>
                <c:pt idx="9">
                  <c:v>100795</c:v>
                </c:pt>
                <c:pt idx="10">
                  <c:v>92177</c:v>
                </c:pt>
                <c:pt idx="11">
                  <c:v>83713</c:v>
                </c:pt>
                <c:pt idx="12">
                  <c:v>89380</c:v>
                </c:pt>
                <c:pt idx="13">
                  <c:v>88232</c:v>
                </c:pt>
                <c:pt idx="14">
                  <c:v>101190</c:v>
                </c:pt>
                <c:pt idx="15">
                  <c:v>101024</c:v>
                </c:pt>
                <c:pt idx="16">
                  <c:v>104587</c:v>
                </c:pt>
                <c:pt idx="17">
                  <c:v>94296</c:v>
                </c:pt>
                <c:pt idx="18">
                  <c:v>88806</c:v>
                </c:pt>
                <c:pt idx="19">
                  <c:v>100223</c:v>
                </c:pt>
                <c:pt idx="20">
                  <c:v>97244</c:v>
                </c:pt>
                <c:pt idx="21">
                  <c:v>102643</c:v>
                </c:pt>
                <c:pt idx="22">
                  <c:v>106529</c:v>
                </c:pt>
                <c:pt idx="23">
                  <c:v>106942</c:v>
                </c:pt>
                <c:pt idx="24" formatCode="General">
                  <c:v>97757</c:v>
                </c:pt>
                <c:pt idx="25" formatCode="General">
                  <c:v>94354</c:v>
                </c:pt>
                <c:pt idx="26" formatCode="General">
                  <c:v>103430</c:v>
                </c:pt>
                <c:pt idx="27" formatCode="General">
                  <c:v>102869</c:v>
                </c:pt>
                <c:pt idx="28" formatCode="General">
                  <c:v>106374</c:v>
                </c:pt>
                <c:pt idx="29" formatCode="General">
                  <c:v>109298</c:v>
                </c:pt>
                <c:pt idx="30" formatCode="General">
                  <c:v>117316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Sep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634468</c:v>
                </c:pt>
                <c:pt idx="1">
                  <c:v>1668475</c:v>
                </c:pt>
                <c:pt idx="2">
                  <c:v>2793169</c:v>
                </c:pt>
                <c:pt idx="3">
                  <c:v>4290716</c:v>
                </c:pt>
                <c:pt idx="4">
                  <c:v>3743733</c:v>
                </c:pt>
                <c:pt idx="5">
                  <c:v>3394547</c:v>
                </c:pt>
                <c:pt idx="6">
                  <c:v>4207471</c:v>
                </c:pt>
                <c:pt idx="7">
                  <c:v>5144887</c:v>
                </c:pt>
                <c:pt idx="8">
                  <c:v>5697425</c:v>
                </c:pt>
                <c:pt idx="9">
                  <c:v>5781856</c:v>
                </c:pt>
                <c:pt idx="10">
                  <c:v>6972874</c:v>
                </c:pt>
                <c:pt idx="11">
                  <c:v>7109129</c:v>
                </c:pt>
                <c:pt idx="12">
                  <c:v>6705561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543982</c:v>
                </c:pt>
                <c:pt idx="1">
                  <c:v>1560054</c:v>
                </c:pt>
                <c:pt idx="2">
                  <c:v>2557833</c:v>
                </c:pt>
                <c:pt idx="3">
                  <c:v>3772141</c:v>
                </c:pt>
                <c:pt idx="4">
                  <c:v>3281581</c:v>
                </c:pt>
                <c:pt idx="5">
                  <c:v>2979280</c:v>
                </c:pt>
                <c:pt idx="6">
                  <c:v>3565497</c:v>
                </c:pt>
                <c:pt idx="7">
                  <c:v>4201282</c:v>
                </c:pt>
                <c:pt idx="8">
                  <c:v>4337106</c:v>
                </c:pt>
                <c:pt idx="9">
                  <c:v>3979171</c:v>
                </c:pt>
                <c:pt idx="10">
                  <c:v>4586676</c:v>
                </c:pt>
                <c:pt idx="11">
                  <c:v>4520311</c:v>
                </c:pt>
                <c:pt idx="12">
                  <c:v>4149384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90486</c:v>
                </c:pt>
                <c:pt idx="1">
                  <c:v>108421</c:v>
                </c:pt>
                <c:pt idx="2">
                  <c:v>235336</c:v>
                </c:pt>
                <c:pt idx="3">
                  <c:v>518575</c:v>
                </c:pt>
                <c:pt idx="4">
                  <c:v>462152</c:v>
                </c:pt>
                <c:pt idx="5">
                  <c:v>415267</c:v>
                </c:pt>
                <c:pt idx="6">
                  <c:v>641974</c:v>
                </c:pt>
                <c:pt idx="7">
                  <c:v>943762</c:v>
                </c:pt>
                <c:pt idx="8">
                  <c:v>1360319</c:v>
                </c:pt>
                <c:pt idx="9">
                  <c:v>1802685</c:v>
                </c:pt>
                <c:pt idx="10">
                  <c:v>2386198</c:v>
                </c:pt>
                <c:pt idx="11">
                  <c:v>2588818</c:v>
                </c:pt>
                <c:pt idx="12">
                  <c:v>2556177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23A639-1857-4D40-80C1-E63A2029FC17}"/>
            </a:ext>
          </a:extLst>
        </xdr:cNvPr>
        <xdr:cNvSpPr txBox="1"/>
      </xdr:nvSpPr>
      <xdr:spPr>
        <a:xfrm>
          <a:off x="291560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5</xdr:col>
      <xdr:colOff>297656</xdr:colOff>
      <xdr:row>29</xdr:row>
      <xdr:rowOff>122465</xdr:rowOff>
    </xdr:from>
    <xdr:to>
      <xdr:col>39</xdr:col>
      <xdr:colOff>266096</xdr:colOff>
      <xdr:row>57</xdr:row>
      <xdr:rowOff>16708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DCF3C0-DBAF-4854-BAF5-3FAB724D43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DDFF394-0645-4990-B3FF-E0FF0E1FC757}"/>
            </a:ext>
          </a:extLst>
        </xdr:cNvPr>
        <xdr:cNvSpPr txBox="1"/>
      </xdr:nvSpPr>
      <xdr:spPr>
        <a:xfrm>
          <a:off x="288893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38</xdr:col>
      <xdr:colOff>547310</xdr:colOff>
      <xdr:row>57</xdr:row>
      <xdr:rowOff>109689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AEE812-93EC-41DC-83CA-CD2AD0B35F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43B17B-23B2-4648-8F77-68957B294ACB}"/>
            </a:ext>
          </a:extLst>
        </xdr:cNvPr>
        <xdr:cNvSpPr txBox="1"/>
      </xdr:nvSpPr>
      <xdr:spPr>
        <a:xfrm>
          <a:off x="3967162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8</xdr:col>
      <xdr:colOff>16173</xdr:colOff>
      <xdr:row>10</xdr:row>
      <xdr:rowOff>139926</xdr:rowOff>
    </xdr:from>
    <xdr:to>
      <xdr:col>31</xdr:col>
      <xdr:colOff>197304</xdr:colOff>
      <xdr:row>41</xdr:row>
      <xdr:rowOff>110296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31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2DBA5BF-ADFB-4E8A-AB72-64FC3E4B7972}"/>
            </a:ext>
          </a:extLst>
        </xdr:cNvPr>
        <xdr:cNvSpPr txBox="1"/>
      </xdr:nvSpPr>
      <xdr:spPr>
        <a:xfrm>
          <a:off x="246833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32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DB288F-CAB1-4B57-8BBE-3818680B6E20}"/>
            </a:ext>
          </a:extLst>
        </xdr:cNvPr>
        <xdr:cNvSpPr txBox="1"/>
      </xdr:nvSpPr>
      <xdr:spPr>
        <a:xfrm>
          <a:off x="247786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33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F52239-A882-451B-BE1B-2AD8595B58DB}"/>
            </a:ext>
          </a:extLst>
        </xdr:cNvPr>
        <xdr:cNvSpPr txBox="1"/>
      </xdr:nvSpPr>
      <xdr:spPr>
        <a:xfrm>
          <a:off x="248738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867832</xdr:colOff>
      <xdr:row>10</xdr:row>
      <xdr:rowOff>120649</xdr:rowOff>
    </xdr:from>
    <xdr:to>
      <xdr:col>16</xdr:col>
      <xdr:colOff>0</xdr:colOff>
      <xdr:row>40</xdr:row>
      <xdr:rowOff>52916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Oct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16-oct"/>
      <sheetName val="Daily flt 16-oct"/>
      <sheetName val="Daily pax 15-oct"/>
      <sheetName val="Daily flt 15-oct"/>
      <sheetName val="Daily pax 14-oct"/>
      <sheetName val="Daily flt 14-oct"/>
      <sheetName val="Daily pax 13-oct"/>
      <sheetName val="Daily flt 13-oct"/>
      <sheetName val="Daily pax 12-oct"/>
      <sheetName val="Daily flt 12-oct"/>
      <sheetName val="Daily 11-oct"/>
      <sheetName val="Daily 11-oct A-D"/>
      <sheetName val="Daily 10-oct"/>
      <sheetName val="Daily 10-oct A-D"/>
      <sheetName val="Daily 9-oct"/>
      <sheetName val="Daily 9-oct A-D"/>
      <sheetName val="Daily 8-oct"/>
      <sheetName val="Daily 8-oct A-D"/>
      <sheetName val="Daily 7-oct"/>
      <sheetName val="Daily 7-oct A-D"/>
      <sheetName val="Daily 6-oct"/>
      <sheetName val="Daily 6-oct A-D"/>
      <sheetName val="Daily pax 5-oct demo"/>
      <sheetName val="Daily flt 5-oct demo"/>
      <sheetName val="Daily 5-oct"/>
      <sheetName val="Daily 5-oct A-D"/>
      <sheetName val="Daily 4-oct"/>
      <sheetName val="Daily 4-oct A-D"/>
      <sheetName val="Daily 3-oct"/>
      <sheetName val="Daily 3-oct A-D"/>
      <sheetName val="Daily 2-oct"/>
      <sheetName val="Daily 2-oct A-D"/>
      <sheetName val="Daily 1-oct"/>
      <sheetName val="Daily 1-oct A-D"/>
      <sheetName val="Daily 29-sep"/>
      <sheetName val="Daily 29-sep A-D"/>
      <sheetName val="Daily 28-sep"/>
      <sheetName val="Daily 28-sep A-D"/>
      <sheetName val="Daily 27-sep"/>
      <sheetName val="Daily 27-sep A-D"/>
      <sheetName val="Daily 26-sep"/>
      <sheetName val="Daily 26-sep A-D"/>
      <sheetName val="Daily 25-sep"/>
      <sheetName val="Daily 25-sep A-D"/>
      <sheetName val="Daily 22-sep"/>
      <sheetName val="Daily 22-sep A-D "/>
      <sheetName val="Daily 21-sep"/>
      <sheetName val="Daily 21-sep A-D"/>
      <sheetName val="Daily 20-sep"/>
      <sheetName val="Daily 20-sep A-D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34974</v>
          </cell>
          <cell r="E24">
            <v>54508</v>
          </cell>
          <cell r="F24">
            <v>5920</v>
          </cell>
          <cell r="G24">
            <v>19620</v>
          </cell>
          <cell r="H24">
            <v>8067</v>
          </cell>
          <cell r="I24">
            <v>17317</v>
          </cell>
          <cell r="J24">
            <v>586</v>
          </cell>
          <cell r="L24">
            <v>296</v>
          </cell>
          <cell r="M24">
            <v>171</v>
          </cell>
          <cell r="N24">
            <v>4806</v>
          </cell>
          <cell r="O24">
            <v>5096</v>
          </cell>
          <cell r="P24">
            <v>335</v>
          </cell>
          <cell r="Q24">
            <v>1710</v>
          </cell>
          <cell r="R24">
            <v>1308</v>
          </cell>
          <cell r="T24">
            <v>4313</v>
          </cell>
          <cell r="U24">
            <v>635</v>
          </cell>
          <cell r="V24">
            <v>2095</v>
          </cell>
          <cell r="W24">
            <v>645</v>
          </cell>
          <cell r="X24">
            <v>645</v>
          </cell>
          <cell r="Y24">
            <v>1888</v>
          </cell>
          <cell r="Z24">
            <v>942</v>
          </cell>
          <cell r="AA24">
            <v>337</v>
          </cell>
          <cell r="AB24">
            <v>526</v>
          </cell>
          <cell r="AC24">
            <v>1326</v>
          </cell>
          <cell r="AD24">
            <v>4569</v>
          </cell>
          <cell r="AE24">
            <v>320</v>
          </cell>
          <cell r="AF24">
            <v>6507</v>
          </cell>
          <cell r="AG24">
            <v>5040</v>
          </cell>
          <cell r="AH24">
            <v>169</v>
          </cell>
          <cell r="AI24">
            <v>123</v>
          </cell>
          <cell r="AJ24">
            <v>234</v>
          </cell>
          <cell r="AL24">
            <v>402</v>
          </cell>
        </row>
        <row r="25">
          <cell r="C25" t="str">
            <v>International</v>
          </cell>
          <cell r="D25">
            <v>88558</v>
          </cell>
          <cell r="E25">
            <v>15156</v>
          </cell>
          <cell r="F25">
            <v>0</v>
          </cell>
          <cell r="G25">
            <v>1412</v>
          </cell>
          <cell r="H25">
            <v>352</v>
          </cell>
          <cell r="I25">
            <v>11178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660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224</v>
          </cell>
          <cell r="E24">
            <v>328</v>
          </cell>
          <cell r="F24">
            <v>34</v>
          </cell>
          <cell r="G24">
            <v>114</v>
          </cell>
          <cell r="H24">
            <v>49</v>
          </cell>
          <cell r="I24">
            <v>111</v>
          </cell>
          <cell r="J24">
            <v>4</v>
          </cell>
          <cell r="L24">
            <v>4</v>
          </cell>
          <cell r="M24">
            <v>2</v>
          </cell>
          <cell r="N24">
            <v>32</v>
          </cell>
          <cell r="O24">
            <v>30</v>
          </cell>
          <cell r="P24">
            <v>2</v>
          </cell>
          <cell r="Q24">
            <v>10</v>
          </cell>
          <cell r="R24">
            <v>8</v>
          </cell>
          <cell r="T24">
            <v>26</v>
          </cell>
          <cell r="U24">
            <v>4</v>
          </cell>
          <cell r="V24">
            <v>14</v>
          </cell>
          <cell r="W24">
            <v>4</v>
          </cell>
          <cell r="Y24">
            <v>14</v>
          </cell>
          <cell r="Z24">
            <v>6</v>
          </cell>
          <cell r="AA24">
            <v>2</v>
          </cell>
          <cell r="AB24">
            <v>8</v>
          </cell>
          <cell r="AC24">
            <v>8</v>
          </cell>
          <cell r="AD24">
            <v>30</v>
          </cell>
          <cell r="AE24">
            <v>2</v>
          </cell>
          <cell r="AF24">
            <v>38</v>
          </cell>
          <cell r="AG24">
            <v>30</v>
          </cell>
          <cell r="AH24">
            <v>2</v>
          </cell>
          <cell r="AI24">
            <v>2</v>
          </cell>
          <cell r="AJ24">
            <v>4</v>
          </cell>
          <cell r="AL24">
            <v>4</v>
          </cell>
        </row>
        <row r="25">
          <cell r="C25" t="str">
            <v>International</v>
          </cell>
          <cell r="D25">
            <v>440</v>
          </cell>
          <cell r="E25">
            <v>93</v>
          </cell>
          <cell r="F25">
            <v>0</v>
          </cell>
          <cell r="G25">
            <v>8</v>
          </cell>
          <cell r="H25">
            <v>2</v>
          </cell>
          <cell r="I25">
            <v>72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5">
          <cell r="C5" t="str">
            <v>BKK</v>
          </cell>
        </row>
        <row r="6">
          <cell r="C6" t="str">
            <v>DMK</v>
          </cell>
        </row>
      </sheetData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AC083-8779-4C94-A45B-F5BDFBD2A6F8}">
  <sheetPr>
    <tabColor theme="5"/>
    <pageSetUpPr fitToPage="1"/>
  </sheetPr>
  <dimension ref="A3:AY93"/>
  <sheetViews>
    <sheetView topLeftCell="H1" zoomScale="70" zoomScaleNormal="70" workbookViewId="0">
      <selection activeCell="AM24" sqref="AM24:AM2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375" style="1" bestFit="1" customWidth="1"/>
    <col min="11" max="11" width="5" style="1" hidden="1" customWidth="1"/>
    <col min="12" max="12" width="5.375" style="1" bestFit="1" customWidth="1"/>
    <col min="13" max="13" width="5.125" style="1" bestFit="1" customWidth="1"/>
    <col min="14" max="14" width="7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5" style="1" bestFit="1" customWidth="1"/>
    <col min="22" max="22" width="7.25" style="1" customWidth="1"/>
    <col min="23" max="23" width="5.375" style="1" bestFit="1" customWidth="1"/>
    <col min="24" max="24" width="5" style="1" hidden="1" customWidth="1"/>
    <col min="25" max="25" width="7" style="1" bestFit="1" customWidth="1"/>
    <col min="26" max="26" width="5.375" style="1" bestFit="1" customWidth="1"/>
    <col min="27" max="28" width="5" style="1" bestFit="1" customWidth="1"/>
    <col min="29" max="29" width="7.125" style="1" customWidth="1"/>
    <col min="30" max="30" width="7" style="1" bestFit="1" customWidth="1"/>
    <col min="31" max="31" width="5" style="1" bestFit="1" customWidth="1"/>
    <col min="32" max="32" width="7.375" style="1" customWidth="1"/>
    <col min="33" max="33" width="7" style="1" bestFit="1" customWidth="1"/>
    <col min="34" max="35" width="5.125" style="1" bestFit="1" customWidth="1"/>
    <col min="36" max="36" width="5" style="1" bestFit="1" customWidth="1"/>
    <col min="37" max="37" width="7.5" style="1" hidden="1" customWidth="1"/>
    <col min="38" max="38" width="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4" t="s">
        <v>34</v>
      </c>
      <c r="AJ4" s="14" t="s">
        <v>35</v>
      </c>
      <c r="AK4" s="14" t="s">
        <v>36</v>
      </c>
      <c r="AL4" s="15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5"/>
      <c r="E5" s="5"/>
      <c r="F5" s="5"/>
      <c r="G5" s="5"/>
      <c r="H5" s="5"/>
      <c r="I5" s="5"/>
      <c r="J5" s="5"/>
      <c r="K5" s="5"/>
      <c r="L5" s="5"/>
      <c r="M5" s="18"/>
      <c r="N5" s="18"/>
      <c r="O5" s="18"/>
      <c r="P5" s="5"/>
      <c r="Q5" s="5"/>
      <c r="R5" s="5"/>
      <c r="S5" s="5"/>
      <c r="T5" s="5"/>
      <c r="U5" s="5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20"/>
      <c r="AR6" s="5"/>
      <c r="AS6" s="5"/>
      <c r="AT6" s="5"/>
      <c r="AU6" s="5"/>
      <c r="AV6" s="5"/>
      <c r="AW6" s="5"/>
      <c r="AX6" s="5"/>
      <c r="AY6" s="5"/>
    </row>
    <row r="7" spans="3:51" hidden="1" x14ac:dyDescent="0.2">
      <c r="C7" s="1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0"/>
      <c r="AR7" s="5"/>
      <c r="AS7" s="5"/>
      <c r="AT7" s="5"/>
      <c r="AU7" s="5"/>
      <c r="AV7" s="5"/>
      <c r="AW7" s="5"/>
      <c r="AX7" s="5"/>
      <c r="AY7" s="5"/>
    </row>
    <row r="8" spans="3:51" hidden="1" x14ac:dyDescent="0.2">
      <c r="C8" s="1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20"/>
      <c r="AR8" s="5"/>
      <c r="AS8" s="5"/>
      <c r="AT8" s="5"/>
      <c r="AU8" s="5"/>
      <c r="AV8" s="5"/>
      <c r="AW8" s="5"/>
      <c r="AX8" s="5"/>
      <c r="AY8" s="5"/>
    </row>
    <row r="9" spans="3:51" hidden="1" x14ac:dyDescent="0.2">
      <c r="C9" s="1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20"/>
      <c r="AR9" s="5"/>
      <c r="AS9" s="5"/>
      <c r="AT9" s="5"/>
      <c r="AU9" s="5"/>
      <c r="AV9" s="5"/>
      <c r="AW9" s="5"/>
      <c r="AX9" s="5"/>
      <c r="AY9" s="5"/>
    </row>
    <row r="10" spans="3:51" hidden="1" x14ac:dyDescent="0.2">
      <c r="C10" s="1" t="s">
        <v>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20"/>
      <c r="AR10" s="5"/>
      <c r="AS10" s="5"/>
      <c r="AT10" s="5"/>
      <c r="AU10" s="5"/>
      <c r="AV10" s="5"/>
      <c r="AW10" s="5"/>
      <c r="AX10" s="5"/>
      <c r="AY10" s="5"/>
    </row>
    <row r="11" spans="3:51" hidden="1" x14ac:dyDescent="0.2">
      <c r="C11" s="1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20"/>
      <c r="AR11" s="5"/>
      <c r="AS11" s="5"/>
      <c r="AT11" s="5"/>
      <c r="AU11" s="5"/>
      <c r="AV11" s="5"/>
      <c r="AW11" s="5"/>
      <c r="AX11" s="5"/>
      <c r="AY11" s="5"/>
    </row>
    <row r="12" spans="3:51" hidden="1" x14ac:dyDescent="0.2">
      <c r="C12" s="1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20"/>
      <c r="AR12" s="5"/>
      <c r="AS12" s="5"/>
      <c r="AT12" s="5"/>
      <c r="AU12" s="5"/>
      <c r="AV12" s="5"/>
      <c r="AW12" s="5"/>
      <c r="AX12" s="5"/>
      <c r="AY12" s="5"/>
    </row>
    <row r="13" spans="3:51" hidden="1" x14ac:dyDescent="0.2">
      <c r="C13" s="1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0"/>
      <c r="AR13" s="5"/>
      <c r="AS13" s="5"/>
      <c r="AT13" s="5"/>
      <c r="AU13" s="5"/>
      <c r="AV13" s="5"/>
      <c r="AW13" s="5"/>
      <c r="AX13" s="5"/>
      <c r="AY13" s="5"/>
    </row>
    <row r="14" spans="3:51" hidden="1" x14ac:dyDescent="0.2">
      <c r="C14" s="1" t="s">
        <v>12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20"/>
      <c r="AR14" s="5"/>
      <c r="AS14" s="5"/>
      <c r="AT14" s="5"/>
      <c r="AU14" s="5"/>
      <c r="AV14" s="5"/>
      <c r="AW14" s="5"/>
      <c r="AX14" s="5"/>
      <c r="AY14" s="5"/>
    </row>
    <row r="15" spans="3:51" hidden="1" x14ac:dyDescent="0.2">
      <c r="C15" s="1" t="s">
        <v>13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20"/>
      <c r="AR15" s="5"/>
      <c r="AS15" s="5"/>
      <c r="AT15" s="5"/>
      <c r="AU15" s="5"/>
      <c r="AV15" s="5"/>
      <c r="AW15" s="5"/>
      <c r="AX15" s="5"/>
      <c r="AY15" s="5"/>
    </row>
    <row r="16" spans="3:51" hidden="1" x14ac:dyDescent="0.2">
      <c r="C16" s="1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20"/>
      <c r="AR16" s="5"/>
      <c r="AS16" s="5"/>
      <c r="AT16" s="5"/>
      <c r="AU16" s="5"/>
      <c r="AV16" s="5"/>
      <c r="AW16" s="5"/>
      <c r="AX16" s="5"/>
      <c r="AY16" s="5"/>
    </row>
    <row r="17" spans="1:51" hidden="1" x14ac:dyDescent="0.2">
      <c r="C17" s="1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20"/>
      <c r="AR17" s="5"/>
      <c r="AS17" s="5"/>
      <c r="AT17" s="5"/>
      <c r="AU17" s="5"/>
      <c r="AV17" s="5"/>
      <c r="AW17" s="5"/>
      <c r="AX17" s="5"/>
      <c r="AY17" s="5"/>
    </row>
    <row r="18" spans="1:51" hidden="1" x14ac:dyDescent="0.2">
      <c r="C18" s="1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20"/>
      <c r="AR18" s="5"/>
      <c r="AS18" s="5"/>
      <c r="AT18" s="5"/>
      <c r="AU18" s="5"/>
      <c r="AV18" s="5"/>
      <c r="AW18" s="5"/>
      <c r="AX18" s="5"/>
      <c r="AY18" s="5"/>
    </row>
    <row r="19" spans="1:51" hidden="1" x14ac:dyDescent="0.2">
      <c r="C19" s="1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20"/>
      <c r="AR19" s="5"/>
      <c r="AS19" s="5"/>
      <c r="AT19" s="5"/>
      <c r="AU19" s="5"/>
      <c r="AV19" s="5"/>
      <c r="AW19" s="5"/>
      <c r="AX19" s="5"/>
      <c r="AY19" s="5"/>
    </row>
    <row r="20" spans="1:51" hidden="1" x14ac:dyDescent="0.2">
      <c r="C20" s="1" t="s">
        <v>18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20"/>
      <c r="AR20" s="5"/>
      <c r="AS20" s="5"/>
      <c r="AT20" s="5"/>
      <c r="AU20" s="5"/>
      <c r="AV20" s="5"/>
      <c r="AW20" s="5"/>
      <c r="AX20" s="5"/>
      <c r="AY20" s="5"/>
    </row>
    <row r="21" spans="1:51" hidden="1" x14ac:dyDescent="0.2">
      <c r="C21" s="1" t="s">
        <v>19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20"/>
      <c r="AR21" s="5"/>
      <c r="AS21" s="5"/>
      <c r="AT21" s="5"/>
      <c r="AU21" s="5"/>
      <c r="AV21" s="5"/>
      <c r="AW21" s="5"/>
      <c r="AX21" s="5"/>
      <c r="AY21" s="5"/>
    </row>
    <row r="22" spans="1:51" hidden="1" x14ac:dyDescent="0.2">
      <c r="C22" s="1" t="s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20"/>
      <c r="AR22" s="5"/>
      <c r="AS22" s="5"/>
      <c r="AT22" s="5"/>
      <c r="AU22" s="5"/>
      <c r="AV22" s="5"/>
      <c r="AW22" s="5"/>
      <c r="AX22" s="5"/>
      <c r="AY22" s="5"/>
    </row>
    <row r="23" spans="1:51" hidden="1" x14ac:dyDescent="0.2">
      <c r="C23" s="1" t="s">
        <v>21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20"/>
      <c r="AR23" s="5"/>
      <c r="AS23" s="5"/>
      <c r="AT23" s="5"/>
      <c r="AU23" s="5"/>
      <c r="AV23" s="5"/>
      <c r="AW23" s="5"/>
      <c r="AX23" s="5"/>
      <c r="AY23" s="5"/>
    </row>
    <row r="24" spans="1:51" x14ac:dyDescent="0.2">
      <c r="C24" s="21" t="s">
        <v>0</v>
      </c>
      <c r="D24" s="5">
        <v>34974</v>
      </c>
      <c r="E24" s="5">
        <v>54508</v>
      </c>
      <c r="F24" s="5">
        <v>5920</v>
      </c>
      <c r="G24" s="5">
        <v>19620</v>
      </c>
      <c r="H24" s="5">
        <v>8067</v>
      </c>
      <c r="I24" s="5">
        <v>17317</v>
      </c>
      <c r="J24" s="5">
        <v>586</v>
      </c>
      <c r="K24" s="5"/>
      <c r="L24" s="5">
        <v>296</v>
      </c>
      <c r="M24" s="5">
        <v>171</v>
      </c>
      <c r="N24" s="22">
        <v>4806</v>
      </c>
      <c r="O24" s="22">
        <v>5096</v>
      </c>
      <c r="P24" s="22">
        <v>335</v>
      </c>
      <c r="Q24" s="22">
        <v>1710</v>
      </c>
      <c r="R24" s="22">
        <v>1308</v>
      </c>
      <c r="S24" s="5"/>
      <c r="T24" s="22">
        <v>4313</v>
      </c>
      <c r="U24" s="22">
        <v>635</v>
      </c>
      <c r="V24" s="22">
        <v>2095</v>
      </c>
      <c r="W24" s="22">
        <v>645</v>
      </c>
      <c r="X24" s="22">
        <v>645</v>
      </c>
      <c r="Y24" s="22">
        <v>1888</v>
      </c>
      <c r="Z24" s="22">
        <v>942</v>
      </c>
      <c r="AA24" s="22">
        <v>337</v>
      </c>
      <c r="AB24" s="22">
        <v>526</v>
      </c>
      <c r="AC24" s="22">
        <v>1326</v>
      </c>
      <c r="AD24" s="22">
        <v>4569</v>
      </c>
      <c r="AE24" s="22">
        <v>320</v>
      </c>
      <c r="AF24" s="22">
        <v>6507</v>
      </c>
      <c r="AG24" s="22">
        <v>5040</v>
      </c>
      <c r="AH24" s="5">
        <v>169</v>
      </c>
      <c r="AI24" s="22">
        <v>123</v>
      </c>
      <c r="AJ24" s="22">
        <v>234</v>
      </c>
      <c r="AK24" s="5"/>
      <c r="AL24" s="5">
        <v>402</v>
      </c>
      <c r="AM24" s="5">
        <f>SUM(D24:AL24)</f>
        <v>185430</v>
      </c>
      <c r="AN24" s="5"/>
      <c r="AO24" s="5"/>
      <c r="AP24" s="5"/>
      <c r="AQ24" s="20"/>
      <c r="AR24" s="5"/>
      <c r="AS24" s="5"/>
      <c r="AT24" s="5"/>
      <c r="AU24" s="5"/>
      <c r="AV24" s="5"/>
      <c r="AW24" s="5"/>
      <c r="AX24" s="5"/>
      <c r="AY24" s="5"/>
    </row>
    <row r="25" spans="1:51" x14ac:dyDescent="0.2">
      <c r="C25" s="23" t="s">
        <v>1</v>
      </c>
      <c r="D25" s="5">
        <v>88558</v>
      </c>
      <c r="E25" s="5">
        <v>15156</v>
      </c>
      <c r="F25" s="5">
        <v>0</v>
      </c>
      <c r="G25" s="5">
        <v>1412</v>
      </c>
      <c r="H25" s="5">
        <v>352</v>
      </c>
      <c r="I25" s="5">
        <v>11178</v>
      </c>
      <c r="J25" s="5">
        <v>0</v>
      </c>
      <c r="K25" s="5">
        <v>0</v>
      </c>
      <c r="L25" s="5">
        <v>0</v>
      </c>
      <c r="M25" s="5">
        <v>0</v>
      </c>
      <c r="N25" s="5">
        <v>660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f>SUM(D25:AL25)</f>
        <v>117316</v>
      </c>
      <c r="AN25" s="5"/>
      <c r="AO25" s="5"/>
      <c r="AP25" s="5"/>
      <c r="AQ25" s="20"/>
      <c r="AR25" s="5"/>
      <c r="AS25" s="5"/>
      <c r="AT25" s="5"/>
      <c r="AU25" s="5"/>
      <c r="AV25" s="5"/>
      <c r="AW25" s="5"/>
      <c r="AX25" s="5"/>
      <c r="AY25" s="5"/>
    </row>
    <row r="26" spans="1:51" x14ac:dyDescent="0.2">
      <c r="C26" s="1" t="s">
        <v>38</v>
      </c>
      <c r="D26" s="5">
        <f>SUM(D24:D25)</f>
        <v>123532</v>
      </c>
      <c r="E26" s="5">
        <f t="shared" ref="E26:AL26" si="0">SUM(E24:E25)</f>
        <v>69664</v>
      </c>
      <c r="F26" s="5">
        <f t="shared" si="0"/>
        <v>5920</v>
      </c>
      <c r="G26" s="5">
        <f>SUM(G24:G25)</f>
        <v>21032</v>
      </c>
      <c r="H26" s="5">
        <f t="shared" si="0"/>
        <v>8419</v>
      </c>
      <c r="I26" s="5">
        <f t="shared" si="0"/>
        <v>28495</v>
      </c>
      <c r="J26" s="5">
        <f t="shared" si="0"/>
        <v>586</v>
      </c>
      <c r="K26" s="5">
        <f t="shared" si="0"/>
        <v>0</v>
      </c>
      <c r="L26" s="5">
        <f t="shared" si="0"/>
        <v>296</v>
      </c>
      <c r="M26" s="5">
        <f t="shared" si="0"/>
        <v>171</v>
      </c>
      <c r="N26" s="5">
        <f t="shared" si="0"/>
        <v>5466</v>
      </c>
      <c r="O26" s="5">
        <f t="shared" si="0"/>
        <v>5096</v>
      </c>
      <c r="P26" s="5">
        <f t="shared" si="0"/>
        <v>335</v>
      </c>
      <c r="Q26" s="5">
        <f t="shared" si="0"/>
        <v>1710</v>
      </c>
      <c r="R26" s="5">
        <f t="shared" si="0"/>
        <v>1308</v>
      </c>
      <c r="S26" s="5">
        <f>SUM(S24:S25)</f>
        <v>0</v>
      </c>
      <c r="T26" s="5">
        <f t="shared" si="0"/>
        <v>4313</v>
      </c>
      <c r="U26" s="5">
        <f t="shared" si="0"/>
        <v>635</v>
      </c>
      <c r="V26" s="5">
        <f t="shared" si="0"/>
        <v>2095</v>
      </c>
      <c r="W26" s="5">
        <f t="shared" si="0"/>
        <v>645</v>
      </c>
      <c r="X26" s="5">
        <f t="shared" si="0"/>
        <v>645</v>
      </c>
      <c r="Y26" s="5">
        <f t="shared" si="0"/>
        <v>1888</v>
      </c>
      <c r="Z26" s="5">
        <f t="shared" si="0"/>
        <v>942</v>
      </c>
      <c r="AA26" s="5">
        <f t="shared" si="0"/>
        <v>337</v>
      </c>
      <c r="AB26" s="5">
        <f t="shared" si="0"/>
        <v>526</v>
      </c>
      <c r="AC26" s="5">
        <f t="shared" si="0"/>
        <v>1326</v>
      </c>
      <c r="AD26" s="5">
        <f t="shared" si="0"/>
        <v>4569</v>
      </c>
      <c r="AE26" s="5">
        <f t="shared" si="0"/>
        <v>320</v>
      </c>
      <c r="AF26" s="5">
        <f t="shared" si="0"/>
        <v>6507</v>
      </c>
      <c r="AG26" s="5">
        <f t="shared" si="0"/>
        <v>5040</v>
      </c>
      <c r="AH26" s="5">
        <f t="shared" si="0"/>
        <v>169</v>
      </c>
      <c r="AI26" s="5">
        <f t="shared" si="0"/>
        <v>123</v>
      </c>
      <c r="AJ26" s="5">
        <f t="shared" si="0"/>
        <v>234</v>
      </c>
      <c r="AK26" s="5">
        <f t="shared" si="0"/>
        <v>0</v>
      </c>
      <c r="AL26" s="5">
        <f t="shared" si="0"/>
        <v>402</v>
      </c>
      <c r="AM26" s="5">
        <f>SUM(D26:AL26)</f>
        <v>302746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AO30" s="7"/>
      <c r="AP30" s="7"/>
      <c r="AQ30" s="2"/>
    </row>
    <row r="31" spans="1:5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AO31" s="7"/>
      <c r="AP31" s="7"/>
      <c r="AQ31" s="2"/>
    </row>
    <row r="32" spans="1:51" x14ac:dyDescent="0.2">
      <c r="AO32" s="7"/>
      <c r="AP32" s="7"/>
      <c r="AQ32" s="2"/>
    </row>
    <row r="43" spans="43:43" x14ac:dyDescent="0.2">
      <c r="AQ43" s="7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7F6D6-CD54-44E9-ADEF-16B17F1A3979}">
  <sheetPr>
    <tabColor theme="5"/>
    <pageSetUpPr fitToPage="1"/>
  </sheetPr>
  <dimension ref="A3:AY43"/>
  <sheetViews>
    <sheetView topLeftCell="C1" zoomScale="70" zoomScaleNormal="70" workbookViewId="0">
      <selection activeCell="AO55" sqref="AO5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375" style="1" bestFit="1" customWidth="1"/>
    <col min="11" max="11" width="5" style="1" hidden="1" customWidth="1"/>
    <col min="12" max="12" width="5.25" style="1" bestFit="1" customWidth="1"/>
    <col min="13" max="13" width="5.125" style="1" bestFit="1" customWidth="1"/>
    <col min="14" max="14" width="4.375" style="1" bestFit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5" style="1" bestFit="1" customWidth="1"/>
    <col min="22" max="22" width="7.25" style="1" customWidth="1"/>
    <col min="23" max="23" width="5.375" style="1" bestFit="1" customWidth="1"/>
    <col min="24" max="24" width="5" style="1" hidden="1" customWidth="1"/>
    <col min="25" max="25" width="7" style="1" bestFit="1" customWidth="1"/>
    <col min="26" max="26" width="5.375" style="1" bestFit="1" customWidth="1"/>
    <col min="27" max="28" width="5" style="1" bestFit="1" customWidth="1"/>
    <col min="29" max="29" width="7.125" style="1" customWidth="1"/>
    <col min="30" max="30" width="7" style="1" bestFit="1" customWidth="1"/>
    <col min="31" max="31" width="5" style="1" bestFit="1" customWidth="1"/>
    <col min="32" max="32" width="7.375" style="1" customWidth="1"/>
    <col min="33" max="33" width="6.375" style="1" customWidth="1"/>
    <col min="34" max="35" width="5.125" style="1" bestFit="1" customWidth="1"/>
    <col min="36" max="36" width="5" style="1" bestFit="1" customWidth="1"/>
    <col min="37" max="37" width="7.5" style="1" hidden="1" customWidth="1"/>
    <col min="38" max="38" width="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5"/>
      <c r="E5" s="5"/>
      <c r="F5" s="5"/>
      <c r="G5" s="5"/>
      <c r="H5" s="5"/>
      <c r="I5" s="5"/>
      <c r="J5" s="5"/>
      <c r="K5" s="5"/>
      <c r="L5" s="5"/>
      <c r="M5" s="18"/>
      <c r="N5" s="18"/>
      <c r="O5" s="18"/>
      <c r="P5" s="5"/>
      <c r="Q5" s="5"/>
      <c r="R5" s="5"/>
      <c r="S5" s="5"/>
      <c r="T5" s="5"/>
      <c r="U5" s="5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20"/>
      <c r="AR6" s="5"/>
      <c r="AS6" s="5"/>
      <c r="AT6" s="5"/>
      <c r="AU6" s="5"/>
      <c r="AV6" s="5"/>
      <c r="AW6" s="5"/>
      <c r="AX6" s="5"/>
      <c r="AY6" s="5"/>
    </row>
    <row r="7" spans="3:51" hidden="1" x14ac:dyDescent="0.2">
      <c r="C7" s="1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0"/>
      <c r="AR7" s="5"/>
      <c r="AS7" s="5"/>
      <c r="AT7" s="5"/>
      <c r="AU7" s="5"/>
      <c r="AV7" s="5"/>
      <c r="AW7" s="5"/>
      <c r="AX7" s="5"/>
      <c r="AY7" s="5"/>
    </row>
    <row r="8" spans="3:51" hidden="1" x14ac:dyDescent="0.2">
      <c r="C8" s="1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20"/>
      <c r="AR8" s="5"/>
      <c r="AS8" s="5"/>
      <c r="AT8" s="5"/>
      <c r="AU8" s="5"/>
      <c r="AV8" s="5"/>
      <c r="AW8" s="5"/>
      <c r="AX8" s="5"/>
      <c r="AY8" s="5"/>
    </row>
    <row r="9" spans="3:51" hidden="1" x14ac:dyDescent="0.2">
      <c r="C9" s="1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20"/>
      <c r="AR9" s="5"/>
      <c r="AS9" s="5"/>
      <c r="AT9" s="5"/>
      <c r="AU9" s="5"/>
      <c r="AV9" s="5"/>
      <c r="AW9" s="5"/>
      <c r="AX9" s="5"/>
      <c r="AY9" s="5"/>
    </row>
    <row r="10" spans="3:51" hidden="1" x14ac:dyDescent="0.2">
      <c r="C10" s="1" t="s">
        <v>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20"/>
      <c r="AR10" s="5"/>
      <c r="AS10" s="5"/>
      <c r="AT10" s="5"/>
      <c r="AU10" s="5"/>
      <c r="AV10" s="5"/>
      <c r="AW10" s="5"/>
      <c r="AX10" s="5"/>
      <c r="AY10" s="5"/>
    </row>
    <row r="11" spans="3:51" hidden="1" x14ac:dyDescent="0.2">
      <c r="C11" s="1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20"/>
      <c r="AR11" s="5"/>
      <c r="AS11" s="5"/>
      <c r="AT11" s="5"/>
      <c r="AU11" s="5"/>
      <c r="AV11" s="5"/>
      <c r="AW11" s="5"/>
      <c r="AX11" s="5"/>
      <c r="AY11" s="5"/>
    </row>
    <row r="12" spans="3:51" hidden="1" x14ac:dyDescent="0.2">
      <c r="C12" s="1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20"/>
      <c r="AR12" s="5"/>
      <c r="AS12" s="5"/>
      <c r="AT12" s="5"/>
      <c r="AU12" s="5"/>
      <c r="AV12" s="5"/>
      <c r="AW12" s="5"/>
      <c r="AX12" s="5"/>
      <c r="AY12" s="5"/>
    </row>
    <row r="13" spans="3:51" hidden="1" x14ac:dyDescent="0.2">
      <c r="C13" s="1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0"/>
      <c r="AR13" s="5"/>
      <c r="AS13" s="5"/>
      <c r="AT13" s="5"/>
      <c r="AU13" s="5"/>
      <c r="AV13" s="5"/>
      <c r="AW13" s="5"/>
      <c r="AX13" s="5"/>
      <c r="AY13" s="5"/>
    </row>
    <row r="14" spans="3:51" hidden="1" x14ac:dyDescent="0.2">
      <c r="C14" s="1" t="s">
        <v>12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20"/>
      <c r="AR14" s="5"/>
      <c r="AS14" s="5"/>
      <c r="AT14" s="5"/>
      <c r="AU14" s="5"/>
      <c r="AV14" s="5"/>
      <c r="AW14" s="5"/>
      <c r="AX14" s="5"/>
      <c r="AY14" s="5"/>
    </row>
    <row r="15" spans="3:51" hidden="1" x14ac:dyDescent="0.2">
      <c r="C15" s="1" t="s">
        <v>13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20"/>
      <c r="AR15" s="5"/>
      <c r="AS15" s="5"/>
      <c r="AT15" s="5"/>
      <c r="AU15" s="5"/>
      <c r="AV15" s="5"/>
      <c r="AW15" s="5"/>
      <c r="AX15" s="5"/>
      <c r="AY15" s="5"/>
    </row>
    <row r="16" spans="3:51" hidden="1" x14ac:dyDescent="0.2">
      <c r="C16" s="1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20"/>
      <c r="AR16" s="5"/>
      <c r="AS16" s="5"/>
      <c r="AT16" s="5"/>
      <c r="AU16" s="5"/>
      <c r="AV16" s="5"/>
      <c r="AW16" s="5"/>
      <c r="AX16" s="5"/>
      <c r="AY16" s="5"/>
    </row>
    <row r="17" spans="1:51" hidden="1" x14ac:dyDescent="0.2">
      <c r="C17" s="1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20"/>
      <c r="AR17" s="5"/>
      <c r="AS17" s="5"/>
      <c r="AT17" s="5"/>
      <c r="AU17" s="5"/>
      <c r="AV17" s="5"/>
      <c r="AW17" s="5"/>
      <c r="AX17" s="5"/>
      <c r="AY17" s="5"/>
    </row>
    <row r="18" spans="1:51" hidden="1" x14ac:dyDescent="0.2">
      <c r="C18" s="1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20"/>
      <c r="AR18" s="5"/>
      <c r="AS18" s="5"/>
      <c r="AT18" s="5"/>
      <c r="AU18" s="5"/>
      <c r="AV18" s="5"/>
      <c r="AW18" s="5"/>
      <c r="AX18" s="5"/>
      <c r="AY18" s="5"/>
    </row>
    <row r="19" spans="1:51" hidden="1" x14ac:dyDescent="0.2">
      <c r="C19" s="1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20"/>
      <c r="AR19" s="5"/>
      <c r="AS19" s="5"/>
      <c r="AT19" s="5"/>
      <c r="AU19" s="5"/>
      <c r="AV19" s="5"/>
      <c r="AW19" s="5"/>
      <c r="AX19" s="5"/>
      <c r="AY19" s="5"/>
    </row>
    <row r="20" spans="1:51" hidden="1" x14ac:dyDescent="0.2">
      <c r="C20" s="1" t="s">
        <v>18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20"/>
      <c r="AR20" s="5"/>
      <c r="AS20" s="5"/>
      <c r="AT20" s="5"/>
      <c r="AU20" s="5"/>
      <c r="AV20" s="5"/>
      <c r="AW20" s="5"/>
      <c r="AX20" s="5"/>
      <c r="AY20" s="5"/>
    </row>
    <row r="21" spans="1:51" hidden="1" x14ac:dyDescent="0.2">
      <c r="C21" s="1" t="s">
        <v>19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20"/>
      <c r="AR21" s="5"/>
      <c r="AS21" s="5"/>
      <c r="AT21" s="5"/>
      <c r="AU21" s="5"/>
      <c r="AV21" s="5"/>
      <c r="AW21" s="5"/>
      <c r="AX21" s="5"/>
      <c r="AY21" s="5"/>
    </row>
    <row r="22" spans="1:51" hidden="1" x14ac:dyDescent="0.2">
      <c r="C22" s="1" t="s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20"/>
      <c r="AR22" s="5"/>
      <c r="AS22" s="5"/>
      <c r="AT22" s="5"/>
      <c r="AU22" s="5"/>
      <c r="AV22" s="5"/>
      <c r="AW22" s="5"/>
      <c r="AX22" s="5"/>
      <c r="AY22" s="5"/>
    </row>
    <row r="23" spans="1:51" hidden="1" x14ac:dyDescent="0.2">
      <c r="C23" s="1" t="s">
        <v>21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20"/>
      <c r="AR23" s="5"/>
      <c r="AS23" s="5"/>
      <c r="AT23" s="5"/>
      <c r="AU23" s="5"/>
      <c r="AV23" s="5"/>
      <c r="AW23" s="5"/>
      <c r="AX23" s="5"/>
      <c r="AY23" s="5"/>
    </row>
    <row r="24" spans="1:51" x14ac:dyDescent="0.2">
      <c r="C24" s="26" t="s">
        <v>0</v>
      </c>
      <c r="D24" s="5">
        <v>224</v>
      </c>
      <c r="E24" s="5">
        <v>328</v>
      </c>
      <c r="F24" s="5">
        <v>34</v>
      </c>
      <c r="G24" s="5">
        <v>114</v>
      </c>
      <c r="H24" s="5">
        <v>49</v>
      </c>
      <c r="I24" s="5">
        <v>111</v>
      </c>
      <c r="J24" s="5">
        <v>4</v>
      </c>
      <c r="K24" s="5"/>
      <c r="L24" s="5">
        <v>4</v>
      </c>
      <c r="M24" s="27">
        <v>2</v>
      </c>
      <c r="N24" s="27">
        <v>32</v>
      </c>
      <c r="O24" s="27">
        <v>30</v>
      </c>
      <c r="P24" s="27">
        <v>2</v>
      </c>
      <c r="Q24" s="27">
        <v>10</v>
      </c>
      <c r="R24" s="27">
        <v>8</v>
      </c>
      <c r="S24" s="5"/>
      <c r="T24" s="27">
        <v>26</v>
      </c>
      <c r="U24" s="27">
        <v>4</v>
      </c>
      <c r="V24" s="27">
        <v>14</v>
      </c>
      <c r="W24" s="27">
        <v>4</v>
      </c>
      <c r="X24" s="5"/>
      <c r="Y24" s="27">
        <v>14</v>
      </c>
      <c r="Z24" s="27">
        <v>6</v>
      </c>
      <c r="AA24" s="27">
        <v>2</v>
      </c>
      <c r="AB24" s="27">
        <v>8</v>
      </c>
      <c r="AC24" s="27">
        <v>8</v>
      </c>
      <c r="AD24" s="27">
        <v>30</v>
      </c>
      <c r="AE24" s="27">
        <v>2</v>
      </c>
      <c r="AF24" s="27">
        <v>38</v>
      </c>
      <c r="AG24" s="27">
        <v>30</v>
      </c>
      <c r="AH24" s="5">
        <v>2</v>
      </c>
      <c r="AI24" s="27">
        <v>2</v>
      </c>
      <c r="AJ24" s="27">
        <v>4</v>
      </c>
      <c r="AK24" s="5"/>
      <c r="AL24" s="5">
        <v>4</v>
      </c>
      <c r="AM24" s="5">
        <f>SUM(D24:AL24)</f>
        <v>1150</v>
      </c>
      <c r="AN24" s="5"/>
      <c r="AO24" s="5"/>
      <c r="AP24" s="5"/>
      <c r="AQ24" s="20"/>
      <c r="AR24" s="5"/>
      <c r="AS24" s="5"/>
      <c r="AT24" s="5"/>
      <c r="AU24" s="5"/>
      <c r="AV24" s="5"/>
      <c r="AW24" s="5"/>
      <c r="AX24" s="5"/>
      <c r="AY24" s="5"/>
    </row>
    <row r="25" spans="1:51" x14ac:dyDescent="0.2">
      <c r="C25" s="28" t="s">
        <v>1</v>
      </c>
      <c r="D25" s="5">
        <v>440</v>
      </c>
      <c r="E25" s="5">
        <v>93</v>
      </c>
      <c r="F25" s="5">
        <v>0</v>
      </c>
      <c r="G25" s="5">
        <v>8</v>
      </c>
      <c r="H25" s="5">
        <v>2</v>
      </c>
      <c r="I25" s="5">
        <v>72</v>
      </c>
      <c r="J25" s="5">
        <v>0</v>
      </c>
      <c r="K25" s="5">
        <v>0</v>
      </c>
      <c r="L25" s="5">
        <v>0</v>
      </c>
      <c r="M25" s="5">
        <v>0</v>
      </c>
      <c r="N25" s="5">
        <v>4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f>SUM(D25:AL25)</f>
        <v>619</v>
      </c>
      <c r="AN25" s="5"/>
      <c r="AO25" s="5"/>
      <c r="AP25" s="5"/>
      <c r="AQ25" s="20"/>
      <c r="AR25" s="5"/>
      <c r="AS25" s="5"/>
      <c r="AT25" s="5"/>
      <c r="AU25" s="5"/>
      <c r="AV25" s="5"/>
      <c r="AW25" s="5"/>
      <c r="AX25" s="5"/>
      <c r="AY25" s="5"/>
    </row>
    <row r="26" spans="1:51" x14ac:dyDescent="0.2">
      <c r="C26" s="1" t="s">
        <v>38</v>
      </c>
      <c r="D26" s="5">
        <f>SUM(D24:D25)</f>
        <v>664</v>
      </c>
      <c r="E26" s="5">
        <f t="shared" ref="E26:AL26" si="0">SUM(E24:E25)</f>
        <v>421</v>
      </c>
      <c r="F26" s="5">
        <f t="shared" si="0"/>
        <v>34</v>
      </c>
      <c r="G26" s="5">
        <f>SUM(G24:G25)</f>
        <v>122</v>
      </c>
      <c r="H26" s="5">
        <f t="shared" si="0"/>
        <v>51</v>
      </c>
      <c r="I26" s="5">
        <f t="shared" si="0"/>
        <v>183</v>
      </c>
      <c r="J26" s="5">
        <f t="shared" si="0"/>
        <v>4</v>
      </c>
      <c r="K26" s="5">
        <f t="shared" si="0"/>
        <v>0</v>
      </c>
      <c r="L26" s="5">
        <f t="shared" si="0"/>
        <v>4</v>
      </c>
      <c r="M26" s="5">
        <f t="shared" si="0"/>
        <v>2</v>
      </c>
      <c r="N26" s="5">
        <f t="shared" si="0"/>
        <v>36</v>
      </c>
      <c r="O26" s="5">
        <f t="shared" si="0"/>
        <v>30</v>
      </c>
      <c r="P26" s="5">
        <f t="shared" si="0"/>
        <v>2</v>
      </c>
      <c r="Q26" s="5">
        <f t="shared" si="0"/>
        <v>10</v>
      </c>
      <c r="R26" s="5">
        <f t="shared" si="0"/>
        <v>8</v>
      </c>
      <c r="S26" s="5">
        <f>SUM(S24:S25)</f>
        <v>0</v>
      </c>
      <c r="T26" s="5">
        <f t="shared" si="0"/>
        <v>26</v>
      </c>
      <c r="U26" s="5">
        <f t="shared" si="0"/>
        <v>4</v>
      </c>
      <c r="V26" s="5">
        <f t="shared" si="0"/>
        <v>14</v>
      </c>
      <c r="W26" s="5">
        <f t="shared" si="0"/>
        <v>4</v>
      </c>
      <c r="X26" s="5">
        <f t="shared" si="0"/>
        <v>0</v>
      </c>
      <c r="Y26" s="5">
        <f t="shared" si="0"/>
        <v>14</v>
      </c>
      <c r="Z26" s="5">
        <f t="shared" si="0"/>
        <v>6</v>
      </c>
      <c r="AA26" s="5">
        <f t="shared" si="0"/>
        <v>2</v>
      </c>
      <c r="AB26" s="5">
        <f t="shared" si="0"/>
        <v>8</v>
      </c>
      <c r="AC26" s="5">
        <f t="shared" si="0"/>
        <v>8</v>
      </c>
      <c r="AD26" s="5">
        <f t="shared" si="0"/>
        <v>30</v>
      </c>
      <c r="AE26" s="5">
        <f t="shared" si="0"/>
        <v>2</v>
      </c>
      <c r="AF26" s="5">
        <f t="shared" si="0"/>
        <v>38</v>
      </c>
      <c r="AG26" s="5">
        <f t="shared" si="0"/>
        <v>30</v>
      </c>
      <c r="AH26" s="5">
        <f t="shared" si="0"/>
        <v>2</v>
      </c>
      <c r="AI26" s="5">
        <f t="shared" si="0"/>
        <v>2</v>
      </c>
      <c r="AJ26" s="5">
        <f t="shared" si="0"/>
        <v>4</v>
      </c>
      <c r="AK26" s="5">
        <f t="shared" si="0"/>
        <v>0</v>
      </c>
      <c r="AL26" s="5">
        <f t="shared" si="0"/>
        <v>4</v>
      </c>
      <c r="AM26" s="5">
        <f>SUM(D26:AL26)</f>
        <v>1769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AO30" s="7"/>
      <c r="AP30" s="7"/>
      <c r="AQ30" s="2"/>
    </row>
    <row r="31" spans="1:5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AO31" s="7"/>
      <c r="AP31" s="7"/>
      <c r="AQ31" s="2"/>
    </row>
    <row r="32" spans="1:51" x14ac:dyDescent="0.2">
      <c r="AO32" s="7"/>
      <c r="AP32" s="7"/>
      <c r="AQ32" s="2"/>
    </row>
    <row r="43" spans="43:43" x14ac:dyDescent="0.2">
      <c r="AQ43" s="7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3:AH54"/>
  <sheetViews>
    <sheetView tabSelected="1" topLeftCell="A13" zoomScale="70" zoomScaleNormal="70" workbookViewId="0">
      <selection activeCell="H11" sqref="H11:AF45"/>
    </sheetView>
  </sheetViews>
  <sheetFormatPr defaultRowHeight="14.25" x14ac:dyDescent="0.2"/>
  <cols>
    <col min="1" max="2" width="11.625" style="1" bestFit="1" customWidth="1"/>
    <col min="3" max="3" width="13.375" style="1" bestFit="1" customWidth="1"/>
    <col min="4" max="4" width="9.875" bestFit="1" customWidth="1"/>
    <col min="5" max="28" width="9.875" style="1" bestFit="1" customWidth="1"/>
    <col min="29" max="34" width="11.125" style="1" customWidth="1"/>
    <col min="35" max="16384" width="9" style="1"/>
  </cols>
  <sheetData>
    <row r="3" spans="1:34" x14ac:dyDescent="0.2">
      <c r="W3" s="3"/>
      <c r="X3" s="3"/>
      <c r="Y3" s="3"/>
    </row>
    <row r="4" spans="1:34" x14ac:dyDescent="0.2">
      <c r="D4" s="29">
        <v>44820</v>
      </c>
      <c r="E4" s="4">
        <v>44821</v>
      </c>
      <c r="F4" s="4">
        <v>44822</v>
      </c>
      <c r="G4" s="4">
        <v>44823</v>
      </c>
      <c r="H4" s="4">
        <v>44824</v>
      </c>
      <c r="I4" s="4">
        <v>44825</v>
      </c>
      <c r="J4" s="4">
        <v>44826</v>
      </c>
      <c r="K4" s="4">
        <v>44827</v>
      </c>
      <c r="L4" s="4">
        <v>44828</v>
      </c>
      <c r="M4" s="4">
        <v>44829</v>
      </c>
      <c r="N4" s="4">
        <v>44830</v>
      </c>
      <c r="O4" s="4">
        <v>44831</v>
      </c>
      <c r="P4" s="4">
        <v>44832</v>
      </c>
      <c r="Q4" s="4">
        <v>44833</v>
      </c>
      <c r="R4" s="4">
        <v>44834</v>
      </c>
      <c r="S4" s="9">
        <v>44835</v>
      </c>
      <c r="T4" s="9">
        <v>44836</v>
      </c>
      <c r="U4" s="9">
        <v>44837</v>
      </c>
      <c r="V4" s="9">
        <v>44838</v>
      </c>
      <c r="W4" s="9">
        <v>44839</v>
      </c>
      <c r="X4" s="9">
        <v>44840</v>
      </c>
      <c r="Y4" s="9">
        <v>44841</v>
      </c>
      <c r="Z4" s="9">
        <v>44842</v>
      </c>
      <c r="AA4" s="9">
        <v>44843</v>
      </c>
      <c r="AB4" s="9">
        <v>44844</v>
      </c>
      <c r="AC4" s="9">
        <v>44845</v>
      </c>
      <c r="AD4" s="9">
        <v>44846</v>
      </c>
      <c r="AE4" s="9">
        <v>44847</v>
      </c>
      <c r="AF4" s="9">
        <v>44848</v>
      </c>
      <c r="AG4" s="9">
        <v>44849</v>
      </c>
      <c r="AH4" s="9">
        <v>44850</v>
      </c>
    </row>
    <row r="5" spans="1:34" x14ac:dyDescent="0.2">
      <c r="A5" s="5"/>
      <c r="B5" s="5"/>
      <c r="C5" s="10" t="s">
        <v>0</v>
      </c>
      <c r="D5" s="5">
        <v>153028</v>
      </c>
      <c r="E5" s="1">
        <v>139315</v>
      </c>
      <c r="F5" s="5">
        <v>157065</v>
      </c>
      <c r="G5" s="5">
        <v>115162</v>
      </c>
      <c r="H5" s="5">
        <v>128402</v>
      </c>
      <c r="I5" s="5">
        <v>131800</v>
      </c>
      <c r="J5" s="5">
        <v>138903</v>
      </c>
      <c r="K5" s="5">
        <v>155775</v>
      </c>
      <c r="L5" s="5">
        <v>143648</v>
      </c>
      <c r="M5" s="5">
        <v>159868</v>
      </c>
      <c r="N5" s="5">
        <v>146972</v>
      </c>
      <c r="O5" s="5">
        <v>129018</v>
      </c>
      <c r="P5" s="5">
        <v>108474</v>
      </c>
      <c r="Q5" s="5">
        <v>135135</v>
      </c>
      <c r="R5" s="5">
        <v>150546</v>
      </c>
      <c r="S5" s="5">
        <v>147002</v>
      </c>
      <c r="T5" s="5">
        <v>154950</v>
      </c>
      <c r="U5" s="5">
        <v>148980</v>
      </c>
      <c r="V5" s="5">
        <v>139130</v>
      </c>
      <c r="W5" s="5">
        <v>147377</v>
      </c>
      <c r="X5" s="5">
        <v>157429</v>
      </c>
      <c r="Y5" s="5">
        <v>171981</v>
      </c>
      <c r="Z5" s="5">
        <v>170873</v>
      </c>
      <c r="AA5" s="5">
        <v>178493</v>
      </c>
      <c r="AB5" s="5">
        <v>170266</v>
      </c>
      <c r="AC5" s="5">
        <v>168840</v>
      </c>
      <c r="AD5" s="5">
        <v>185853</v>
      </c>
      <c r="AE5" s="5">
        <v>182287</v>
      </c>
      <c r="AF5" s="5">
        <v>174374</v>
      </c>
      <c r="AG5" s="5">
        <v>179392</v>
      </c>
      <c r="AH5" s="5">
        <v>185430</v>
      </c>
    </row>
    <row r="6" spans="1:34" x14ac:dyDescent="0.2">
      <c r="A6" s="6"/>
      <c r="B6" s="6"/>
      <c r="C6" s="11" t="s">
        <v>1</v>
      </c>
      <c r="D6" s="5">
        <v>87741</v>
      </c>
      <c r="E6" s="5">
        <v>85700</v>
      </c>
      <c r="F6" s="5">
        <v>93709</v>
      </c>
      <c r="G6" s="5">
        <v>82400</v>
      </c>
      <c r="H6" s="5">
        <v>86017</v>
      </c>
      <c r="I6" s="5">
        <v>90373</v>
      </c>
      <c r="J6" s="5">
        <v>88696</v>
      </c>
      <c r="K6" s="5">
        <v>89560</v>
      </c>
      <c r="L6" s="5">
        <v>83757</v>
      </c>
      <c r="M6" s="5">
        <v>100795</v>
      </c>
      <c r="N6" s="5">
        <v>92177</v>
      </c>
      <c r="O6" s="5">
        <v>83713</v>
      </c>
      <c r="P6" s="5">
        <v>89380</v>
      </c>
      <c r="Q6" s="5">
        <v>88232</v>
      </c>
      <c r="R6" s="5">
        <v>101190</v>
      </c>
      <c r="S6" s="5">
        <v>101024</v>
      </c>
      <c r="T6" s="5">
        <v>104587</v>
      </c>
      <c r="U6" s="5">
        <v>94296</v>
      </c>
      <c r="V6" s="5">
        <v>88806</v>
      </c>
      <c r="W6" s="5">
        <v>100223</v>
      </c>
      <c r="X6" s="5">
        <v>97244</v>
      </c>
      <c r="Y6" s="5">
        <v>102643</v>
      </c>
      <c r="Z6" s="5">
        <v>106529</v>
      </c>
      <c r="AA6" s="5">
        <v>106942</v>
      </c>
      <c r="AB6" s="1">
        <v>97757</v>
      </c>
      <c r="AC6" s="1">
        <v>94354</v>
      </c>
      <c r="AD6" s="1">
        <v>103430</v>
      </c>
      <c r="AE6" s="1">
        <v>102869</v>
      </c>
      <c r="AF6" s="1">
        <v>106374</v>
      </c>
      <c r="AG6" s="1">
        <v>109298</v>
      </c>
      <c r="AH6" s="1">
        <v>117316</v>
      </c>
    </row>
    <row r="7" spans="1:34" x14ac:dyDescent="0.2">
      <c r="C7" s="1" t="s">
        <v>2</v>
      </c>
      <c r="D7" s="5">
        <f t="shared" ref="D7" si="0">SUM(D5:D6)</f>
        <v>240769</v>
      </c>
      <c r="E7" s="5">
        <f>SUM(E5:E6)</f>
        <v>225015</v>
      </c>
      <c r="F7" s="5">
        <f t="shared" ref="F7:AD7" si="1">SUM(F5:F6)</f>
        <v>250774</v>
      </c>
      <c r="G7" s="5">
        <f t="shared" si="1"/>
        <v>197562</v>
      </c>
      <c r="H7" s="5">
        <f t="shared" si="1"/>
        <v>214419</v>
      </c>
      <c r="I7" s="5">
        <f t="shared" si="1"/>
        <v>222173</v>
      </c>
      <c r="J7" s="5">
        <f t="shared" si="1"/>
        <v>227599</v>
      </c>
      <c r="K7" s="5">
        <f t="shared" si="1"/>
        <v>245335</v>
      </c>
      <c r="L7" s="5">
        <f t="shared" si="1"/>
        <v>227405</v>
      </c>
      <c r="M7" s="5">
        <f t="shared" si="1"/>
        <v>260663</v>
      </c>
      <c r="N7" s="5">
        <f t="shared" si="1"/>
        <v>239149</v>
      </c>
      <c r="O7" s="5">
        <f t="shared" si="1"/>
        <v>212731</v>
      </c>
      <c r="P7" s="5">
        <f t="shared" si="1"/>
        <v>197854</v>
      </c>
      <c r="Q7" s="5">
        <f t="shared" si="1"/>
        <v>223367</v>
      </c>
      <c r="R7" s="5">
        <f t="shared" si="1"/>
        <v>251736</v>
      </c>
      <c r="S7" s="5">
        <f t="shared" si="1"/>
        <v>248026</v>
      </c>
      <c r="T7" s="5">
        <f t="shared" si="1"/>
        <v>259537</v>
      </c>
      <c r="U7" s="5">
        <f t="shared" si="1"/>
        <v>243276</v>
      </c>
      <c r="V7" s="5">
        <f t="shared" si="1"/>
        <v>227936</v>
      </c>
      <c r="W7" s="5">
        <f t="shared" si="1"/>
        <v>247600</v>
      </c>
      <c r="X7" s="5">
        <f t="shared" si="1"/>
        <v>254673</v>
      </c>
      <c r="Y7" s="5">
        <f t="shared" si="1"/>
        <v>274624</v>
      </c>
      <c r="Z7" s="5">
        <f t="shared" si="1"/>
        <v>277402</v>
      </c>
      <c r="AA7" s="5">
        <f t="shared" si="1"/>
        <v>285435</v>
      </c>
      <c r="AB7" s="5">
        <f t="shared" si="1"/>
        <v>268023</v>
      </c>
      <c r="AC7" s="5">
        <f t="shared" si="1"/>
        <v>263194</v>
      </c>
      <c r="AD7" s="5">
        <f t="shared" si="1"/>
        <v>289283</v>
      </c>
      <c r="AE7" s="5">
        <f t="shared" ref="AE7:AF7" si="2">SUM(AE5:AE6)</f>
        <v>285156</v>
      </c>
      <c r="AF7" s="5">
        <f t="shared" si="2"/>
        <v>280748</v>
      </c>
      <c r="AG7" s="5">
        <f t="shared" ref="AG7:AH7" si="3">SUM(AG5:AG6)</f>
        <v>288690</v>
      </c>
      <c r="AH7" s="5">
        <f t="shared" si="3"/>
        <v>302746</v>
      </c>
    </row>
    <row r="8" spans="1:34" x14ac:dyDescent="0.2">
      <c r="A8" s="5"/>
      <c r="B8" s="5"/>
      <c r="C8" s="5"/>
      <c r="D8" s="5"/>
      <c r="Z8" s="7"/>
      <c r="AA8" s="7"/>
      <c r="AB8" s="2"/>
    </row>
    <row r="9" spans="1:34" x14ac:dyDescent="0.2">
      <c r="A9" s="6"/>
      <c r="B9" s="6"/>
      <c r="C9" s="6"/>
      <c r="D9" s="5"/>
      <c r="E9" s="6"/>
      <c r="F9" s="6"/>
      <c r="G9" s="6"/>
      <c r="H9" s="6"/>
      <c r="I9" s="6"/>
      <c r="Z9" s="7"/>
      <c r="AA9" s="7"/>
      <c r="AB9" s="2"/>
    </row>
    <row r="10" spans="1:34" x14ac:dyDescent="0.2">
      <c r="C10" s="5"/>
      <c r="D10" s="5"/>
      <c r="Z10" s="7"/>
      <c r="AA10" s="7"/>
      <c r="AB10" s="2"/>
    </row>
    <row r="11" spans="1:34" x14ac:dyDescent="0.2">
      <c r="C11" s="5"/>
      <c r="D11" s="5"/>
    </row>
    <row r="12" spans="1:34" x14ac:dyDescent="0.2">
      <c r="C12" s="5"/>
      <c r="D12" s="5"/>
    </row>
    <row r="13" spans="1:34" x14ac:dyDescent="0.2">
      <c r="C13" s="5"/>
      <c r="D13" s="5"/>
      <c r="E13" s="5"/>
      <c r="F13" s="5"/>
      <c r="G13" s="5"/>
      <c r="H13" s="5"/>
      <c r="I13" s="5"/>
    </row>
    <row r="14" spans="1:34" x14ac:dyDescent="0.2">
      <c r="C14" s="5"/>
      <c r="D14" s="5"/>
    </row>
    <row r="15" spans="1:34" x14ac:dyDescent="0.2">
      <c r="C15" s="5"/>
      <c r="D15" s="5"/>
    </row>
    <row r="16" spans="1:34" x14ac:dyDescent="0.2">
      <c r="C16" s="5"/>
      <c r="D16" s="5"/>
    </row>
    <row r="17" spans="3:28" x14ac:dyDescent="0.2">
      <c r="C17" s="5"/>
      <c r="D17" s="5"/>
    </row>
    <row r="18" spans="3:28" x14ac:dyDescent="0.2">
      <c r="C18" s="5"/>
      <c r="D18" s="5"/>
      <c r="E18" s="5"/>
      <c r="F18" s="5"/>
      <c r="G18" s="5"/>
      <c r="H18" s="5"/>
      <c r="I18" s="5"/>
    </row>
    <row r="19" spans="3:28" x14ac:dyDescent="0.2">
      <c r="D19" s="5"/>
    </row>
    <row r="20" spans="3:28" x14ac:dyDescent="0.2">
      <c r="D20" s="5"/>
    </row>
    <row r="21" spans="3:28" x14ac:dyDescent="0.2">
      <c r="D21" s="5"/>
      <c r="AB21" s="7"/>
    </row>
    <row r="22" spans="3:28" x14ac:dyDescent="0.2">
      <c r="D22" s="5"/>
    </row>
    <row r="23" spans="3:28" x14ac:dyDescent="0.2">
      <c r="D23" s="5"/>
    </row>
    <row r="24" spans="3:28" x14ac:dyDescent="0.2">
      <c r="D24" s="5"/>
    </row>
    <row r="25" spans="3:28" x14ac:dyDescent="0.2">
      <c r="D25" s="5"/>
    </row>
    <row r="26" spans="3:28" x14ac:dyDescent="0.2">
      <c r="D26" s="5"/>
    </row>
    <row r="27" spans="3:28" x14ac:dyDescent="0.2">
      <c r="D27" s="5"/>
    </row>
    <row r="28" spans="3:28" x14ac:dyDescent="0.2">
      <c r="D28" s="5"/>
    </row>
    <row r="29" spans="3:28" x14ac:dyDescent="0.2">
      <c r="D29" s="5"/>
    </row>
    <row r="30" spans="3:28" x14ac:dyDescent="0.2">
      <c r="D30" s="5"/>
    </row>
    <row r="31" spans="3:28" x14ac:dyDescent="0.2">
      <c r="D31" s="5"/>
    </row>
    <row r="32" spans="3:28" x14ac:dyDescent="0.2">
      <c r="D32" s="5"/>
    </row>
    <row r="33" spans="4:4" x14ac:dyDescent="0.2">
      <c r="D33" s="5"/>
    </row>
    <row r="34" spans="4:4" x14ac:dyDescent="0.2">
      <c r="D34" s="5"/>
    </row>
    <row r="35" spans="4:4" x14ac:dyDescent="0.2">
      <c r="D35" s="5"/>
    </row>
    <row r="36" spans="4:4" x14ac:dyDescent="0.2">
      <c r="D36" s="5"/>
    </row>
    <row r="37" spans="4:4" x14ac:dyDescent="0.2">
      <c r="D37" s="5"/>
    </row>
    <row r="38" spans="4:4" x14ac:dyDescent="0.2">
      <c r="D38" s="5"/>
    </row>
    <row r="39" spans="4:4" x14ac:dyDescent="0.2">
      <c r="D39" s="5"/>
    </row>
    <row r="40" spans="4:4" x14ac:dyDescent="0.2">
      <c r="D40" s="5"/>
    </row>
    <row r="42" spans="4:4" x14ac:dyDescent="0.2">
      <c r="D42" s="5"/>
    </row>
    <row r="45" spans="4:4" x14ac:dyDescent="0.2">
      <c r="D45" s="6"/>
    </row>
    <row r="49" spans="4:4" x14ac:dyDescent="0.2">
      <c r="D49" s="5"/>
    </row>
    <row r="54" spans="4:4" x14ac:dyDescent="0.2">
      <c r="D54" s="5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zoomScale="80" zoomScaleNormal="80" workbookViewId="0">
      <selection activeCell="A16" sqref="A16"/>
    </sheetView>
  </sheetViews>
  <sheetFormatPr defaultRowHeight="14.25" x14ac:dyDescent="0.2"/>
  <cols>
    <col min="1" max="2" width="11.625" style="1" bestFit="1" customWidth="1"/>
    <col min="3" max="3" width="12" style="1" customWidth="1"/>
    <col min="4" max="4" width="10" style="1" customWidth="1"/>
    <col min="5" max="5" width="13" style="1" customWidth="1"/>
    <col min="6" max="6" width="11.375" style="1" customWidth="1"/>
    <col min="7" max="7" width="11.875" style="1" customWidth="1"/>
    <col min="8" max="8" width="13.375" style="1" customWidth="1"/>
    <col min="9" max="9" width="13.625" style="1" customWidth="1"/>
    <col min="10" max="10" width="11.5" style="1" customWidth="1"/>
    <col min="11" max="11" width="11.25" style="1" customWidth="1"/>
    <col min="12" max="12" width="12.25" style="1" customWidth="1"/>
    <col min="13" max="13" width="11.375" style="1" customWidth="1"/>
    <col min="14" max="14" width="12.625" style="1" customWidth="1"/>
    <col min="15" max="15" width="11.5" style="1" customWidth="1"/>
    <col min="16" max="16" width="11.25" style="1" customWidth="1"/>
    <col min="17" max="16384" width="9" style="1"/>
  </cols>
  <sheetData>
    <row r="4" spans="1:16" x14ac:dyDescent="0.2">
      <c r="D4" s="8">
        <v>44440</v>
      </c>
      <c r="E4" s="8">
        <v>44470</v>
      </c>
      <c r="F4" s="8">
        <v>44501</v>
      </c>
      <c r="G4" s="8">
        <v>44531</v>
      </c>
      <c r="H4" s="8">
        <v>44562</v>
      </c>
      <c r="I4" s="8">
        <v>44593</v>
      </c>
      <c r="J4" s="8">
        <v>44621</v>
      </c>
      <c r="K4" s="8">
        <v>44652</v>
      </c>
      <c r="L4" s="8">
        <v>44682</v>
      </c>
      <c r="M4" s="8">
        <v>44713</v>
      </c>
      <c r="N4" s="8">
        <v>44743</v>
      </c>
      <c r="O4" s="8">
        <v>44774</v>
      </c>
      <c r="P4" s="8">
        <v>44805</v>
      </c>
    </row>
    <row r="5" spans="1:16" x14ac:dyDescent="0.2">
      <c r="A5" s="5"/>
      <c r="B5" s="5"/>
      <c r="C5" s="5" t="s">
        <v>0</v>
      </c>
      <c r="D5" s="5">
        <v>543982</v>
      </c>
      <c r="E5" s="5">
        <v>1560054</v>
      </c>
      <c r="F5" s="5">
        <v>2557833</v>
      </c>
      <c r="G5" s="5">
        <v>3772141</v>
      </c>
      <c r="H5" s="5">
        <v>3281581</v>
      </c>
      <c r="I5" s="5">
        <v>2979280</v>
      </c>
      <c r="J5" s="5">
        <v>3565497</v>
      </c>
      <c r="K5" s="5">
        <v>4201282</v>
      </c>
      <c r="L5" s="5">
        <v>4337106</v>
      </c>
      <c r="M5" s="5">
        <v>3979171</v>
      </c>
      <c r="N5" s="5">
        <v>4586676</v>
      </c>
      <c r="O5" s="5">
        <v>4520311</v>
      </c>
      <c r="P5" s="5">
        <v>4149384</v>
      </c>
    </row>
    <row r="6" spans="1:16" x14ac:dyDescent="0.2">
      <c r="A6" s="6"/>
      <c r="B6" s="6"/>
      <c r="C6" s="6" t="s">
        <v>1</v>
      </c>
      <c r="D6" s="6">
        <v>90486</v>
      </c>
      <c r="E6" s="6">
        <v>108421</v>
      </c>
      <c r="F6" s="6">
        <v>235336</v>
      </c>
      <c r="G6" s="6">
        <v>518575</v>
      </c>
      <c r="H6" s="6">
        <v>462152</v>
      </c>
      <c r="I6" s="6">
        <v>415267</v>
      </c>
      <c r="J6" s="6">
        <v>641974</v>
      </c>
      <c r="K6" s="6">
        <v>943762</v>
      </c>
      <c r="L6" s="6">
        <v>1360319</v>
      </c>
      <c r="M6" s="6">
        <v>1802685</v>
      </c>
      <c r="N6" s="6">
        <v>2386198</v>
      </c>
      <c r="O6" s="6">
        <v>2588818</v>
      </c>
      <c r="P6" s="5">
        <v>2556177</v>
      </c>
    </row>
    <row r="7" spans="1:16" x14ac:dyDescent="0.2">
      <c r="C7" s="1" t="s">
        <v>2</v>
      </c>
      <c r="D7" s="5">
        <v>634468</v>
      </c>
      <c r="E7" s="5">
        <v>1668475</v>
      </c>
      <c r="F7" s="5">
        <v>2793169</v>
      </c>
      <c r="G7" s="5">
        <v>4290716</v>
      </c>
      <c r="H7" s="5">
        <v>3743733</v>
      </c>
      <c r="I7" s="5">
        <v>3394547</v>
      </c>
      <c r="J7" s="5">
        <v>4207471</v>
      </c>
      <c r="K7" s="5">
        <v>5144887</v>
      </c>
      <c r="L7" s="5">
        <v>5697425</v>
      </c>
      <c r="M7" s="5">
        <v>5781856</v>
      </c>
      <c r="N7" s="5">
        <v>6972874</v>
      </c>
      <c r="O7" s="5">
        <v>7109129</v>
      </c>
      <c r="P7" s="5">
        <v>6705561</v>
      </c>
    </row>
    <row r="8" spans="1:16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</sheetData>
  <pageMargins left="0.7" right="0.7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16-oct</vt:lpstr>
      <vt:lpstr>Daily flt 16-oct</vt:lpstr>
      <vt:lpstr>Pax 1 month</vt:lpstr>
      <vt:lpstr>Pax 1 year</vt:lpstr>
      <vt:lpstr>'Daily flt 16-oct'!Print_Area</vt:lpstr>
      <vt:lpstr>'Daily pax 16-oct'!Print_Area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2022-10-17T08:28:36Z</cp:lastPrinted>
  <dcterms:created xsi:type="dcterms:W3CDTF">2022-10-17T04:10:42Z</dcterms:created>
  <dcterms:modified xsi:type="dcterms:W3CDTF">2022-10-17T08:29:11Z</dcterms:modified>
</cp:coreProperties>
</file>