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D87E653D-7734-438A-82A5-FFB0DEF670A8}" xr6:coauthVersionLast="36" xr6:coauthVersionMax="36" xr10:uidLastSave="{00000000-0000-0000-0000-000000000000}"/>
  <bookViews>
    <workbookView xWindow="0" yWindow="0" windowWidth="20490" windowHeight="7425" xr2:uid="{D5E906BD-D7DE-4B27-9F56-6C42673C9201}"/>
  </bookViews>
  <sheets>
    <sheet name="Daily pax 17-oct" sheetId="16" r:id="rId1"/>
    <sheet name="Daily flt 17-oct" sheetId="1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17-oct'!$D$59:$AN$90</definedName>
    <definedName name="_xlnm.Print_Area" localSheetId="0">'Daily pax 17-oct'!$D$60:$AN$88</definedName>
    <definedName name="_xlnm.Print_Area" localSheetId="2">'Pax 1 month'!$G$11:$AE$43</definedName>
    <definedName name="_xlnm.Print_Area" localSheetId="3">'Pax 1 year'!$B$11:$Q$42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7" l="1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AM26" i="17" s="1"/>
  <c r="AM25" i="17"/>
  <c r="AM24" i="17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AM26" i="16" s="1"/>
  <c r="AM25" i="16"/>
  <c r="AM24" i="16"/>
  <c r="AH7" i="5"/>
  <c r="AG7" i="5" l="1"/>
  <c r="AF7" i="5" l="1"/>
  <c r="AE7" i="5" l="1"/>
  <c r="AD7" i="5" l="1"/>
  <c r="E7" i="5" l="1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D7" i="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<sst xmlns="http://schemas.openxmlformats.org/spreadsheetml/2006/main" count="125" uniqueCount="42">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</sst>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</numFmts>
  <fonts count="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17th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17-oct'!$C$24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17-oct'!$D$4:$AL$4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</c:strCache>
            </c:strRef>
          </c:cat>
          <c:val>
            <c:numRef>
              <c:f>'Daily pax 17-oct'!$D$24:$AK$24</c:f>
              <c:numCache>
                <c:formatCode>_(* #,##0_);_(* \(#,##0\);_(* "-"??_);_(@_)</c:formatCode>
                <c:ptCount val="28"/>
                <c:pt idx="0">
                  <c:v>35040</c:v>
                </c:pt>
                <c:pt idx="1">
                  <c:v>51706</c:v>
                </c:pt>
                <c:pt idx="2">
                  <c:v>5635</c:v>
                </c:pt>
                <c:pt idx="3">
                  <c:v>17477</c:v>
                </c:pt>
                <c:pt idx="4">
                  <c:v>9121</c:v>
                </c:pt>
                <c:pt idx="5">
                  <c:v>16223</c:v>
                </c:pt>
                <c:pt idx="6">
                  <c:v>653</c:v>
                </c:pt>
                <c:pt idx="7">
                  <c:v>271</c:v>
                </c:pt>
                <c:pt idx="8" formatCode="#,##0">
                  <c:v>4599</c:v>
                </c:pt>
                <c:pt idx="9" formatCode="#,##0">
                  <c:v>5456</c:v>
                </c:pt>
                <c:pt idx="10" formatCode="#,##0">
                  <c:v>474</c:v>
                </c:pt>
                <c:pt idx="11" formatCode="#,##0">
                  <c:v>1725</c:v>
                </c:pt>
                <c:pt idx="12" formatCode="#,##0">
                  <c:v>1340</c:v>
                </c:pt>
                <c:pt idx="13" formatCode="#,##0">
                  <c:v>4053</c:v>
                </c:pt>
                <c:pt idx="14" formatCode="#,##0">
                  <c:v>674</c:v>
                </c:pt>
                <c:pt idx="15" formatCode="#,##0">
                  <c:v>1633</c:v>
                </c:pt>
                <c:pt idx="16" formatCode="#,##0">
                  <c:v>911</c:v>
                </c:pt>
                <c:pt idx="17" formatCode="#,##0">
                  <c:v>1503</c:v>
                </c:pt>
                <c:pt idx="18" formatCode="#,##0">
                  <c:v>1006</c:v>
                </c:pt>
                <c:pt idx="19" formatCode="#,##0">
                  <c:v>482</c:v>
                </c:pt>
                <c:pt idx="20" formatCode="#,##0">
                  <c:v>470</c:v>
                </c:pt>
                <c:pt idx="21" formatCode="#,##0">
                  <c:v>1296</c:v>
                </c:pt>
                <c:pt idx="22" formatCode="#,##0">
                  <c:v>4397</c:v>
                </c:pt>
                <c:pt idx="23" formatCode="#,##0">
                  <c:v>6523</c:v>
                </c:pt>
                <c:pt idx="24" formatCode="#,##0">
                  <c:v>4110</c:v>
                </c:pt>
                <c:pt idx="25" formatCode="#,##0">
                  <c:v>107</c:v>
                </c:pt>
                <c:pt idx="26" formatCode="#,##0">
                  <c:v>168</c:v>
                </c:pt>
                <c:pt idx="27">
                  <c:v>4085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BE-45B8-9116-4B76E2BCFC1D}"/>
            </c:ext>
          </c:extLst>
        </c:ser>
        <c:ser>
          <c:idx val="2"/>
          <c:order val="1"/>
          <c:tx>
            <c:strRef>
              <c:f>'Daily pax 17-oct'!$C$25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17-oct'!$D$4:$AL$4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</c:strCache>
            </c:strRef>
          </c:cat>
          <c:val>
            <c:numRef>
              <c:f>'Daily pax 17-oct'!$D$25:$AK$25</c:f>
              <c:numCache>
                <c:formatCode>_(* #,##0_);_(* \(#,##0\);_(* "-"??_);_(@_)</c:formatCode>
                <c:ptCount val="28"/>
                <c:pt idx="0">
                  <c:v>78000</c:v>
                </c:pt>
                <c:pt idx="1">
                  <c:v>14239</c:v>
                </c:pt>
                <c:pt idx="2">
                  <c:v>0</c:v>
                </c:pt>
                <c:pt idx="3">
                  <c:v>797</c:v>
                </c:pt>
                <c:pt idx="4">
                  <c:v>685</c:v>
                </c:pt>
                <c:pt idx="5">
                  <c:v>8323</c:v>
                </c:pt>
                <c:pt idx="6">
                  <c:v>0</c:v>
                </c:pt>
                <c:pt idx="7">
                  <c:v>0</c:v>
                </c:pt>
                <c:pt idx="8">
                  <c:v>661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BE-45B8-9116-4B76E2BCFC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17th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17-oct'!$C$24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17-oct'!$D$4:$AL$4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</c:strCache>
            </c:strRef>
          </c:cat>
          <c:val>
            <c:numRef>
              <c:f>'Daily flt 17-oct'!$D$24:$AK$24</c:f>
              <c:numCache>
                <c:formatCode>_(* #,##0_);_(* \(#,##0\);_(* "-"??_);_(@_)</c:formatCode>
                <c:ptCount val="28"/>
                <c:pt idx="0">
                  <c:v>226</c:v>
                </c:pt>
                <c:pt idx="1">
                  <c:v>308</c:v>
                </c:pt>
                <c:pt idx="2">
                  <c:v>32</c:v>
                </c:pt>
                <c:pt idx="3">
                  <c:v>101</c:v>
                </c:pt>
                <c:pt idx="4">
                  <c:v>55</c:v>
                </c:pt>
                <c:pt idx="5">
                  <c:v>101</c:v>
                </c:pt>
                <c:pt idx="6">
                  <c:v>4</c:v>
                </c:pt>
                <c:pt idx="7">
                  <c:v>4</c:v>
                </c:pt>
                <c:pt idx="8" formatCode="General">
                  <c:v>30</c:v>
                </c:pt>
                <c:pt idx="9" formatCode="General">
                  <c:v>32</c:v>
                </c:pt>
                <c:pt idx="10" formatCode="General">
                  <c:v>4</c:v>
                </c:pt>
                <c:pt idx="11" formatCode="General">
                  <c:v>10</c:v>
                </c:pt>
                <c:pt idx="12" formatCode="General">
                  <c:v>8</c:v>
                </c:pt>
                <c:pt idx="13" formatCode="General">
                  <c:v>24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6</c:v>
                </c:pt>
                <c:pt idx="17" formatCode="General">
                  <c:v>12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8</c:v>
                </c:pt>
                <c:pt idx="21" formatCode="General">
                  <c:v>8</c:v>
                </c:pt>
                <c:pt idx="22" formatCode="General">
                  <c:v>28</c:v>
                </c:pt>
                <c:pt idx="23" formatCode="General">
                  <c:v>38</c:v>
                </c:pt>
                <c:pt idx="24" formatCode="General">
                  <c:v>26</c:v>
                </c:pt>
                <c:pt idx="25" formatCode="General">
                  <c:v>2</c:v>
                </c:pt>
                <c:pt idx="26" formatCode="General">
                  <c:v>4</c:v>
                </c:pt>
                <c:pt idx="2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B3-47B0-A524-5111945690FD}"/>
            </c:ext>
          </c:extLst>
        </c:ser>
        <c:ser>
          <c:idx val="2"/>
          <c:order val="1"/>
          <c:tx>
            <c:strRef>
              <c:f>'Daily flt 17-oct'!$C$25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17-oct'!$D$4:$AL$4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</c:strCache>
            </c:strRef>
          </c:cat>
          <c:val>
            <c:numRef>
              <c:f>'Daily flt 17-oct'!$D$25:$AK$25</c:f>
              <c:numCache>
                <c:formatCode>_(* #,##0_);_(* \(#,##0\);_(* "-"??_);_(@_)</c:formatCode>
                <c:ptCount val="28"/>
                <c:pt idx="0">
                  <c:v>387</c:v>
                </c:pt>
                <c:pt idx="1">
                  <c:v>90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52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B3-47B0-A524-5111945690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17th</a:t>
            </a:r>
            <a:r>
              <a:rPr lang="en-US" sz="2400" b="1" baseline="0"/>
              <a:t> Sep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44821</c:v>
                </c:pt>
                <c:pt idx="1">
                  <c:v>44822</c:v>
                </c:pt>
                <c:pt idx="2">
                  <c:v>44823</c:v>
                </c:pt>
                <c:pt idx="3">
                  <c:v>44824</c:v>
                </c:pt>
                <c:pt idx="4">
                  <c:v>44825</c:v>
                </c:pt>
                <c:pt idx="5">
                  <c:v>44826</c:v>
                </c:pt>
                <c:pt idx="6">
                  <c:v>44827</c:v>
                </c:pt>
                <c:pt idx="7">
                  <c:v>44828</c:v>
                </c:pt>
                <c:pt idx="8">
                  <c:v>44829</c:v>
                </c:pt>
                <c:pt idx="9">
                  <c:v>44830</c:v>
                </c:pt>
                <c:pt idx="10">
                  <c:v>44831</c:v>
                </c:pt>
                <c:pt idx="11">
                  <c:v>44832</c:v>
                </c:pt>
                <c:pt idx="12">
                  <c:v>44833</c:v>
                </c:pt>
                <c:pt idx="13">
                  <c:v>44834</c:v>
                </c:pt>
                <c:pt idx="14">
                  <c:v>44835</c:v>
                </c:pt>
                <c:pt idx="15">
                  <c:v>44836</c:v>
                </c:pt>
                <c:pt idx="16">
                  <c:v>44837</c:v>
                </c:pt>
                <c:pt idx="17">
                  <c:v>44838</c:v>
                </c:pt>
                <c:pt idx="18">
                  <c:v>44839</c:v>
                </c:pt>
                <c:pt idx="19">
                  <c:v>44840</c:v>
                </c:pt>
                <c:pt idx="20">
                  <c:v>44841</c:v>
                </c:pt>
                <c:pt idx="21">
                  <c:v>44842</c:v>
                </c:pt>
                <c:pt idx="22">
                  <c:v>44843</c:v>
                </c:pt>
                <c:pt idx="23">
                  <c:v>44844</c:v>
                </c:pt>
                <c:pt idx="24">
                  <c:v>44845</c:v>
                </c:pt>
                <c:pt idx="25">
                  <c:v>44846</c:v>
                </c:pt>
                <c:pt idx="26">
                  <c:v>44847</c:v>
                </c:pt>
                <c:pt idx="27">
                  <c:v>44848</c:v>
                </c:pt>
                <c:pt idx="28">
                  <c:v>44849</c:v>
                </c:pt>
                <c:pt idx="29">
                  <c:v>44850</c:v>
                </c:pt>
              </c:numCache>
            </c:numRef>
          </c:cat>
          <c:val>
            <c:numRef>
              <c:f>'Pax 1 month'!$D$7:$AG$7</c:f>
              <c:numCache>
                <c:formatCode>_(* #,##0_);_(* \(#,##0\);_(* "-"??_);_(@_)</c:formatCode>
                <c:ptCount val="30"/>
                <c:pt idx="0">
                  <c:v>225015</c:v>
                </c:pt>
                <c:pt idx="1">
                  <c:v>250774</c:v>
                </c:pt>
                <c:pt idx="2">
                  <c:v>197562</c:v>
                </c:pt>
                <c:pt idx="3">
                  <c:v>214419</c:v>
                </c:pt>
                <c:pt idx="4">
                  <c:v>222173</c:v>
                </c:pt>
                <c:pt idx="5">
                  <c:v>227599</c:v>
                </c:pt>
                <c:pt idx="6">
                  <c:v>245335</c:v>
                </c:pt>
                <c:pt idx="7">
                  <c:v>227405</c:v>
                </c:pt>
                <c:pt idx="8">
                  <c:v>260663</c:v>
                </c:pt>
                <c:pt idx="9">
                  <c:v>239149</c:v>
                </c:pt>
                <c:pt idx="10">
                  <c:v>212731</c:v>
                </c:pt>
                <c:pt idx="11">
                  <c:v>197854</c:v>
                </c:pt>
                <c:pt idx="12">
                  <c:v>223367</c:v>
                </c:pt>
                <c:pt idx="13">
                  <c:v>251736</c:v>
                </c:pt>
                <c:pt idx="14">
                  <c:v>248026</c:v>
                </c:pt>
                <c:pt idx="15">
                  <c:v>259537</c:v>
                </c:pt>
                <c:pt idx="16">
                  <c:v>243276</c:v>
                </c:pt>
                <c:pt idx="17">
                  <c:v>227936</c:v>
                </c:pt>
                <c:pt idx="18">
                  <c:v>247600</c:v>
                </c:pt>
                <c:pt idx="19">
                  <c:v>254673</c:v>
                </c:pt>
                <c:pt idx="20">
                  <c:v>274624</c:v>
                </c:pt>
                <c:pt idx="21">
                  <c:v>277402</c:v>
                </c:pt>
                <c:pt idx="22">
                  <c:v>285435</c:v>
                </c:pt>
                <c:pt idx="23">
                  <c:v>268023</c:v>
                </c:pt>
                <c:pt idx="24">
                  <c:v>263194</c:v>
                </c:pt>
                <c:pt idx="25">
                  <c:v>289283</c:v>
                </c:pt>
                <c:pt idx="26">
                  <c:v>285156</c:v>
                </c:pt>
                <c:pt idx="27">
                  <c:v>280748</c:v>
                </c:pt>
                <c:pt idx="28">
                  <c:v>288690</c:v>
                </c:pt>
                <c:pt idx="29">
                  <c:v>302746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44821</c:v>
                </c:pt>
                <c:pt idx="1">
                  <c:v>44822</c:v>
                </c:pt>
                <c:pt idx="2">
                  <c:v>44823</c:v>
                </c:pt>
                <c:pt idx="3">
                  <c:v>44824</c:v>
                </c:pt>
                <c:pt idx="4">
                  <c:v>44825</c:v>
                </c:pt>
                <c:pt idx="5">
                  <c:v>44826</c:v>
                </c:pt>
                <c:pt idx="6">
                  <c:v>44827</c:v>
                </c:pt>
                <c:pt idx="7">
                  <c:v>44828</c:v>
                </c:pt>
                <c:pt idx="8">
                  <c:v>44829</c:v>
                </c:pt>
                <c:pt idx="9">
                  <c:v>44830</c:v>
                </c:pt>
                <c:pt idx="10">
                  <c:v>44831</c:v>
                </c:pt>
                <c:pt idx="11">
                  <c:v>44832</c:v>
                </c:pt>
                <c:pt idx="12">
                  <c:v>44833</c:v>
                </c:pt>
                <c:pt idx="13">
                  <c:v>44834</c:v>
                </c:pt>
                <c:pt idx="14">
                  <c:v>44835</c:v>
                </c:pt>
                <c:pt idx="15">
                  <c:v>44836</c:v>
                </c:pt>
                <c:pt idx="16">
                  <c:v>44837</c:v>
                </c:pt>
                <c:pt idx="17">
                  <c:v>44838</c:v>
                </c:pt>
                <c:pt idx="18">
                  <c:v>44839</c:v>
                </c:pt>
                <c:pt idx="19">
                  <c:v>44840</c:v>
                </c:pt>
                <c:pt idx="20">
                  <c:v>44841</c:v>
                </c:pt>
                <c:pt idx="21">
                  <c:v>44842</c:v>
                </c:pt>
                <c:pt idx="22">
                  <c:v>44843</c:v>
                </c:pt>
                <c:pt idx="23">
                  <c:v>44844</c:v>
                </c:pt>
                <c:pt idx="24">
                  <c:v>44845</c:v>
                </c:pt>
                <c:pt idx="25">
                  <c:v>44846</c:v>
                </c:pt>
                <c:pt idx="26">
                  <c:v>44847</c:v>
                </c:pt>
                <c:pt idx="27">
                  <c:v>44848</c:v>
                </c:pt>
                <c:pt idx="28">
                  <c:v>44849</c:v>
                </c:pt>
                <c:pt idx="29">
                  <c:v>44850</c:v>
                </c:pt>
              </c:numCache>
            </c:numRef>
          </c:cat>
          <c:val>
            <c:numRef>
              <c:f>'Pax 1 month'!$D$5:$AG$5</c:f>
              <c:numCache>
                <c:formatCode>_(* #,##0_);_(* \(#,##0\);_(* "-"??_);_(@_)</c:formatCode>
                <c:ptCount val="30"/>
                <c:pt idx="0" formatCode="General">
                  <c:v>139315</c:v>
                </c:pt>
                <c:pt idx="1">
                  <c:v>157065</c:v>
                </c:pt>
                <c:pt idx="2">
                  <c:v>115162</c:v>
                </c:pt>
                <c:pt idx="3">
                  <c:v>128402</c:v>
                </c:pt>
                <c:pt idx="4">
                  <c:v>131800</c:v>
                </c:pt>
                <c:pt idx="5">
                  <c:v>138903</c:v>
                </c:pt>
                <c:pt idx="6">
                  <c:v>155775</c:v>
                </c:pt>
                <c:pt idx="7">
                  <c:v>143648</c:v>
                </c:pt>
                <c:pt idx="8">
                  <c:v>159868</c:v>
                </c:pt>
                <c:pt idx="9">
                  <c:v>146972</c:v>
                </c:pt>
                <c:pt idx="10">
                  <c:v>129018</c:v>
                </c:pt>
                <c:pt idx="11">
                  <c:v>108474</c:v>
                </c:pt>
                <c:pt idx="12">
                  <c:v>135135</c:v>
                </c:pt>
                <c:pt idx="13">
                  <c:v>150546</c:v>
                </c:pt>
                <c:pt idx="14">
                  <c:v>147002</c:v>
                </c:pt>
                <c:pt idx="15">
                  <c:v>154950</c:v>
                </c:pt>
                <c:pt idx="16">
                  <c:v>148980</c:v>
                </c:pt>
                <c:pt idx="17">
                  <c:v>139130</c:v>
                </c:pt>
                <c:pt idx="18">
                  <c:v>147377</c:v>
                </c:pt>
                <c:pt idx="19">
                  <c:v>157429</c:v>
                </c:pt>
                <c:pt idx="20">
                  <c:v>171981</c:v>
                </c:pt>
                <c:pt idx="21">
                  <c:v>170873</c:v>
                </c:pt>
                <c:pt idx="22">
                  <c:v>178493</c:v>
                </c:pt>
                <c:pt idx="23">
                  <c:v>170266</c:v>
                </c:pt>
                <c:pt idx="24">
                  <c:v>168840</c:v>
                </c:pt>
                <c:pt idx="25">
                  <c:v>185853</c:v>
                </c:pt>
                <c:pt idx="26">
                  <c:v>182287</c:v>
                </c:pt>
                <c:pt idx="27">
                  <c:v>174374</c:v>
                </c:pt>
                <c:pt idx="28">
                  <c:v>179392</c:v>
                </c:pt>
                <c:pt idx="29">
                  <c:v>185430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44821</c:v>
                </c:pt>
                <c:pt idx="1">
                  <c:v>44822</c:v>
                </c:pt>
                <c:pt idx="2">
                  <c:v>44823</c:v>
                </c:pt>
                <c:pt idx="3">
                  <c:v>44824</c:v>
                </c:pt>
                <c:pt idx="4">
                  <c:v>44825</c:v>
                </c:pt>
                <c:pt idx="5">
                  <c:v>44826</c:v>
                </c:pt>
                <c:pt idx="6">
                  <c:v>44827</c:v>
                </c:pt>
                <c:pt idx="7">
                  <c:v>44828</c:v>
                </c:pt>
                <c:pt idx="8">
                  <c:v>44829</c:v>
                </c:pt>
                <c:pt idx="9">
                  <c:v>44830</c:v>
                </c:pt>
                <c:pt idx="10">
                  <c:v>44831</c:v>
                </c:pt>
                <c:pt idx="11">
                  <c:v>44832</c:v>
                </c:pt>
                <c:pt idx="12">
                  <c:v>44833</c:v>
                </c:pt>
                <c:pt idx="13">
                  <c:v>44834</c:v>
                </c:pt>
                <c:pt idx="14">
                  <c:v>44835</c:v>
                </c:pt>
                <c:pt idx="15">
                  <c:v>44836</c:v>
                </c:pt>
                <c:pt idx="16">
                  <c:v>44837</c:v>
                </c:pt>
                <c:pt idx="17">
                  <c:v>44838</c:v>
                </c:pt>
                <c:pt idx="18">
                  <c:v>44839</c:v>
                </c:pt>
                <c:pt idx="19">
                  <c:v>44840</c:v>
                </c:pt>
                <c:pt idx="20">
                  <c:v>44841</c:v>
                </c:pt>
                <c:pt idx="21">
                  <c:v>44842</c:v>
                </c:pt>
                <c:pt idx="22">
                  <c:v>44843</c:v>
                </c:pt>
                <c:pt idx="23">
                  <c:v>44844</c:v>
                </c:pt>
                <c:pt idx="24">
                  <c:v>44845</c:v>
                </c:pt>
                <c:pt idx="25">
                  <c:v>44846</c:v>
                </c:pt>
                <c:pt idx="26">
                  <c:v>44847</c:v>
                </c:pt>
                <c:pt idx="27">
                  <c:v>44848</c:v>
                </c:pt>
                <c:pt idx="28">
                  <c:v>44849</c:v>
                </c:pt>
                <c:pt idx="29">
                  <c:v>44850</c:v>
                </c:pt>
              </c:numCache>
            </c:numRef>
          </c:cat>
          <c:val>
            <c:numRef>
              <c:f>'Pax 1 month'!$D$6:$AG$6</c:f>
              <c:numCache>
                <c:formatCode>_(* #,##0_);_(* \(#,##0\);_(* "-"??_);_(@_)</c:formatCode>
                <c:ptCount val="30"/>
                <c:pt idx="0">
                  <c:v>85700</c:v>
                </c:pt>
                <c:pt idx="1">
                  <c:v>93709</c:v>
                </c:pt>
                <c:pt idx="2">
                  <c:v>82400</c:v>
                </c:pt>
                <c:pt idx="3">
                  <c:v>86017</c:v>
                </c:pt>
                <c:pt idx="4">
                  <c:v>90373</c:v>
                </c:pt>
                <c:pt idx="5">
                  <c:v>88696</c:v>
                </c:pt>
                <c:pt idx="6">
                  <c:v>89560</c:v>
                </c:pt>
                <c:pt idx="7">
                  <c:v>83757</c:v>
                </c:pt>
                <c:pt idx="8">
                  <c:v>100795</c:v>
                </c:pt>
                <c:pt idx="9">
                  <c:v>92177</c:v>
                </c:pt>
                <c:pt idx="10">
                  <c:v>83713</c:v>
                </c:pt>
                <c:pt idx="11">
                  <c:v>89380</c:v>
                </c:pt>
                <c:pt idx="12">
                  <c:v>88232</c:v>
                </c:pt>
                <c:pt idx="13">
                  <c:v>101190</c:v>
                </c:pt>
                <c:pt idx="14">
                  <c:v>101024</c:v>
                </c:pt>
                <c:pt idx="15">
                  <c:v>104587</c:v>
                </c:pt>
                <c:pt idx="16">
                  <c:v>94296</c:v>
                </c:pt>
                <c:pt idx="17">
                  <c:v>88806</c:v>
                </c:pt>
                <c:pt idx="18">
                  <c:v>100223</c:v>
                </c:pt>
                <c:pt idx="19">
                  <c:v>97244</c:v>
                </c:pt>
                <c:pt idx="20">
                  <c:v>102643</c:v>
                </c:pt>
                <c:pt idx="21">
                  <c:v>106529</c:v>
                </c:pt>
                <c:pt idx="22">
                  <c:v>106942</c:v>
                </c:pt>
                <c:pt idx="23" formatCode="General">
                  <c:v>97757</c:v>
                </c:pt>
                <c:pt idx="24" formatCode="General">
                  <c:v>94354</c:v>
                </c:pt>
                <c:pt idx="25" formatCode="General">
                  <c:v>103430</c:v>
                </c:pt>
                <c:pt idx="26" formatCode="General">
                  <c:v>102869</c:v>
                </c:pt>
                <c:pt idx="27" formatCode="General">
                  <c:v>106374</c:v>
                </c:pt>
                <c:pt idx="28" formatCode="General">
                  <c:v>109298</c:v>
                </c:pt>
                <c:pt idx="29" formatCode="General">
                  <c:v>117316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BE708C-79A0-4A80-9E0F-B5319EDE8E4A}"/>
            </a:ext>
          </a:extLst>
        </xdr:cNvPr>
        <xdr:cNvSpPr txBox="1"/>
      </xdr:nvSpPr>
      <xdr:spPr>
        <a:xfrm>
          <a:off x="283083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5</xdr:col>
      <xdr:colOff>297656</xdr:colOff>
      <xdr:row>30</xdr:row>
      <xdr:rowOff>158750</xdr:rowOff>
    </xdr:from>
    <xdr:to>
      <xdr:col>39</xdr:col>
      <xdr:colOff>266096</xdr:colOff>
      <xdr:row>57</xdr:row>
      <xdr:rowOff>16708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437A10-538A-4CD3-9677-3A28955C7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C8AAE2-D9E3-4EAC-83AE-BFC66B041DA5}"/>
            </a:ext>
          </a:extLst>
        </xdr:cNvPr>
        <xdr:cNvSpPr txBox="1"/>
      </xdr:nvSpPr>
      <xdr:spPr>
        <a:xfrm>
          <a:off x="27708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36286</xdr:colOff>
      <xdr:row>30</xdr:row>
      <xdr:rowOff>40822</xdr:rowOff>
    </xdr:from>
    <xdr:to>
      <xdr:col>36</xdr:col>
      <xdr:colOff>222251</xdr:colOff>
      <xdr:row>54</xdr:row>
      <xdr:rowOff>116417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4B9D65-BB74-4CCA-8F24-C1C4B8C87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7</xdr:col>
      <xdr:colOff>16173</xdr:colOff>
      <xdr:row>10</xdr:row>
      <xdr:rowOff>139926</xdr:rowOff>
    </xdr:from>
    <xdr:to>
      <xdr:col>30</xdr:col>
      <xdr:colOff>197304</xdr:colOff>
      <xdr:row>41</xdr:row>
      <xdr:rowOff>110296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30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DBA5BF-ADFB-4E8A-AB72-64FC3E4B7972}"/>
            </a:ext>
          </a:extLst>
        </xdr:cNvPr>
        <xdr:cNvSpPr txBox="1"/>
      </xdr:nvSpPr>
      <xdr:spPr>
        <a:xfrm>
          <a:off x="24683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31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32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33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Oct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7-oct"/>
      <sheetName val="Daily flt 17-oct"/>
      <sheetName val="Daily pax 16-oct"/>
      <sheetName val="Daily flt 16-oct"/>
      <sheetName val="Daily pax 15-oct"/>
      <sheetName val="Daily flt 15-oct"/>
      <sheetName val="Daily pax 14-oct"/>
      <sheetName val="Daily flt 14-oct"/>
      <sheetName val="Daily pax 13-oct"/>
      <sheetName val="Daily flt 13-oct"/>
      <sheetName val="Daily pax 12-oct"/>
      <sheetName val="Daily flt 12-oct"/>
      <sheetName val="Daily 11-oct"/>
      <sheetName val="Daily 11-oct A-D"/>
      <sheetName val="Daily 10-oct"/>
      <sheetName val="Daily 10-oct A-D"/>
      <sheetName val="Daily 9-oct"/>
      <sheetName val="Daily 9-oct A-D"/>
      <sheetName val="Daily 8-oct"/>
      <sheetName val="Daily 8-oct A-D"/>
      <sheetName val="Daily 7-oct"/>
      <sheetName val="Daily 7-oct A-D"/>
      <sheetName val="Daily 6-oct"/>
      <sheetName val="Daily 6-oct A-D"/>
      <sheetName val="Daily pax 5-oct demo"/>
      <sheetName val="Daily flt 5-oct demo"/>
      <sheetName val="Daily 5-oct"/>
      <sheetName val="Daily 5-oct A-D"/>
      <sheetName val="Daily 4-oct"/>
      <sheetName val="Daily 4-oct A-D"/>
      <sheetName val="Daily 3-oct"/>
      <sheetName val="Daily 3-oct A-D"/>
      <sheetName val="Daily 2-oct"/>
      <sheetName val="Daily 2-oct A-D"/>
      <sheetName val="Daily 1-oct"/>
      <sheetName val="Daily 1-oct A-D"/>
      <sheetName val="Daily 29-sep"/>
      <sheetName val="Daily 29-sep A-D"/>
      <sheetName val="Daily 28-sep"/>
      <sheetName val="Daily 28-sep A-D"/>
      <sheetName val="Daily 27-sep"/>
      <sheetName val="Daily 27-sep A-D"/>
      <sheetName val="Daily 26-sep"/>
      <sheetName val="Daily 26-sep A-D"/>
      <sheetName val="Daily 25-sep"/>
      <sheetName val="Daily 25-sep A-D"/>
      <sheetName val="Daily 22-sep"/>
      <sheetName val="Daily 22-sep A-D "/>
      <sheetName val="Daily 21-sep"/>
      <sheetName val="Daily 21-sep A-D"/>
      <sheetName val="Daily 20-sep"/>
      <sheetName val="Daily 20-sep A-D"/>
      <sheetName val="Flight Movement Total (eng)"/>
      <sheetName val="Cargo Total"/>
      <sheetName val="PLF"/>
      <sheetName val="FMM"/>
      <sheetName val="PAX FMM DOM INT (Week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35040</v>
          </cell>
          <cell r="E24">
            <v>51706</v>
          </cell>
          <cell r="F24">
            <v>5635</v>
          </cell>
          <cell r="G24">
            <v>17477</v>
          </cell>
          <cell r="H24">
            <v>9121</v>
          </cell>
          <cell r="I24">
            <v>16223</v>
          </cell>
          <cell r="J24">
            <v>653</v>
          </cell>
          <cell r="L24">
            <v>271</v>
          </cell>
          <cell r="N24">
            <v>4599</v>
          </cell>
          <cell r="O24">
            <v>5456</v>
          </cell>
          <cell r="P24">
            <v>474</v>
          </cell>
          <cell r="Q24">
            <v>1725</v>
          </cell>
          <cell r="R24">
            <v>1340</v>
          </cell>
          <cell r="T24">
            <v>4053</v>
          </cell>
          <cell r="U24">
            <v>674</v>
          </cell>
          <cell r="V24">
            <v>1633</v>
          </cell>
          <cell r="W24">
            <v>911</v>
          </cell>
          <cell r="Y24">
            <v>1503</v>
          </cell>
          <cell r="Z24">
            <v>1006</v>
          </cell>
          <cell r="AA24">
            <v>482</v>
          </cell>
          <cell r="AB24">
            <v>470</v>
          </cell>
          <cell r="AC24">
            <v>1296</v>
          </cell>
          <cell r="AD24">
            <v>4397</v>
          </cell>
          <cell r="AF24">
            <v>6523</v>
          </cell>
          <cell r="AG24">
            <v>4110</v>
          </cell>
          <cell r="AI24">
            <v>107</v>
          </cell>
          <cell r="AJ24">
            <v>168</v>
          </cell>
          <cell r="AK24">
            <v>4085</v>
          </cell>
          <cell r="AL24">
            <v>0</v>
          </cell>
        </row>
        <row r="25">
          <cell r="C25" t="str">
            <v>International</v>
          </cell>
          <cell r="D25">
            <v>78000</v>
          </cell>
          <cell r="E25">
            <v>14239</v>
          </cell>
          <cell r="F25">
            <v>0</v>
          </cell>
          <cell r="G25">
            <v>797</v>
          </cell>
          <cell r="H25">
            <v>685</v>
          </cell>
          <cell r="I25">
            <v>8323</v>
          </cell>
          <cell r="J25">
            <v>0</v>
          </cell>
          <cell r="K25">
            <v>0</v>
          </cell>
          <cell r="L25">
            <v>0</v>
          </cell>
          <cell r="N25">
            <v>661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190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226</v>
          </cell>
          <cell r="E24">
            <v>308</v>
          </cell>
          <cell r="F24">
            <v>32</v>
          </cell>
          <cell r="G24">
            <v>101</v>
          </cell>
          <cell r="H24">
            <v>55</v>
          </cell>
          <cell r="I24">
            <v>101</v>
          </cell>
          <cell r="J24">
            <v>4</v>
          </cell>
          <cell r="L24">
            <v>4</v>
          </cell>
          <cell r="N24">
            <v>30</v>
          </cell>
          <cell r="O24">
            <v>32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10</v>
          </cell>
          <cell r="W24">
            <v>6</v>
          </cell>
          <cell r="Y24">
            <v>12</v>
          </cell>
          <cell r="Z24">
            <v>6</v>
          </cell>
          <cell r="AA24">
            <v>4</v>
          </cell>
          <cell r="AB24">
            <v>8</v>
          </cell>
          <cell r="AC24">
            <v>8</v>
          </cell>
          <cell r="AD24">
            <v>28</v>
          </cell>
          <cell r="AF24">
            <v>38</v>
          </cell>
          <cell r="AG24">
            <v>26</v>
          </cell>
          <cell r="AI24">
            <v>2</v>
          </cell>
          <cell r="AJ24">
            <v>4</v>
          </cell>
          <cell r="AK24">
            <v>44</v>
          </cell>
          <cell r="AL24">
            <v>0</v>
          </cell>
        </row>
        <row r="25">
          <cell r="C25" t="str">
            <v>International</v>
          </cell>
          <cell r="D25">
            <v>387</v>
          </cell>
          <cell r="E25">
            <v>90</v>
          </cell>
          <cell r="F25">
            <v>0</v>
          </cell>
          <cell r="G25">
            <v>4</v>
          </cell>
          <cell r="H25">
            <v>4</v>
          </cell>
          <cell r="I25">
            <v>52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2</v>
          </cell>
          <cell r="AL25" t="str">
            <v>-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C5" t="str">
            <v>BKK</v>
          </cell>
        </row>
        <row r="6">
          <cell r="C6" t="str">
            <v>DMK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C086-7E2F-4520-AE91-B82C18210946}">
  <sheetPr>
    <tabColor theme="9"/>
    <pageSetUpPr fitToPage="1"/>
  </sheetPr>
  <dimension ref="A3:AY93"/>
  <sheetViews>
    <sheetView tabSelected="1" topLeftCell="B24" zoomScale="70" zoomScaleNormal="70" workbookViewId="0">
      <selection activeCell="D47" sqref="D4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375" style="1" bestFit="1" customWidth="1"/>
    <col min="11" max="11" width="5" style="1" hidden="1" customWidth="1"/>
    <col min="12" max="12" width="5.375" style="1" bestFit="1" customWidth="1"/>
    <col min="13" max="13" width="5.125" style="1" hidden="1" customWidth="1"/>
    <col min="14" max="14" width="7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7.125" style="1" customWidth="1"/>
    <col min="30" max="30" width="7" style="1" bestFit="1" customWidth="1"/>
    <col min="31" max="31" width="5" style="1" hidden="1" customWidth="1"/>
    <col min="32" max="32" width="7.375" style="1" customWidth="1"/>
    <col min="33" max="33" width="7" style="1" bestFit="1" customWidth="1"/>
    <col min="34" max="34" width="5.125" style="1" hidden="1" customWidth="1"/>
    <col min="35" max="35" width="5.125" style="1" bestFit="1" customWidth="1"/>
    <col min="36" max="36" width="5.375" style="1" bestFit="1" customWidth="1"/>
    <col min="37" max="37" width="7.375" style="1" customWidth="1"/>
    <col min="38" max="38" width="5.125" style="1" hidden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8"/>
      <c r="N5" s="18"/>
      <c r="O5" s="18"/>
      <c r="P5" s="5"/>
      <c r="Q5" s="5"/>
      <c r="R5" s="5"/>
      <c r="S5" s="5"/>
      <c r="T5" s="5"/>
      <c r="U5" s="5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0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0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0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0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0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0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0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0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0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0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0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0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0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0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0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0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0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0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1" t="s">
        <v>0</v>
      </c>
      <c r="D24" s="5">
        <v>35040</v>
      </c>
      <c r="E24" s="5">
        <v>51706</v>
      </c>
      <c r="F24" s="5">
        <v>5635</v>
      </c>
      <c r="G24" s="5">
        <v>17477</v>
      </c>
      <c r="H24" s="5">
        <v>9121</v>
      </c>
      <c r="I24" s="5">
        <v>16223</v>
      </c>
      <c r="J24" s="5">
        <v>653</v>
      </c>
      <c r="K24" s="5"/>
      <c r="L24" s="5">
        <v>271</v>
      </c>
      <c r="M24" s="5"/>
      <c r="N24" s="22">
        <v>4599</v>
      </c>
      <c r="O24" s="22">
        <v>5456</v>
      </c>
      <c r="P24" s="22">
        <v>474</v>
      </c>
      <c r="Q24" s="22">
        <v>1725</v>
      </c>
      <c r="R24" s="22">
        <v>1340</v>
      </c>
      <c r="S24" s="5"/>
      <c r="T24" s="22">
        <v>4053</v>
      </c>
      <c r="U24" s="22">
        <v>674</v>
      </c>
      <c r="V24" s="22">
        <v>1633</v>
      </c>
      <c r="W24" s="22">
        <v>911</v>
      </c>
      <c r="X24" s="22"/>
      <c r="Y24" s="22">
        <v>1503</v>
      </c>
      <c r="Z24" s="22">
        <v>1006</v>
      </c>
      <c r="AA24" s="22">
        <v>482</v>
      </c>
      <c r="AB24" s="22">
        <v>470</v>
      </c>
      <c r="AC24" s="22">
        <v>1296</v>
      </c>
      <c r="AD24" s="22">
        <v>4397</v>
      </c>
      <c r="AE24" s="22"/>
      <c r="AF24" s="22">
        <v>6523</v>
      </c>
      <c r="AG24" s="22">
        <v>4110</v>
      </c>
      <c r="AH24" s="5"/>
      <c r="AI24" s="22">
        <v>107</v>
      </c>
      <c r="AJ24" s="22">
        <v>168</v>
      </c>
      <c r="AK24" s="5">
        <v>4085</v>
      </c>
      <c r="AL24" s="5">
        <v>0</v>
      </c>
      <c r="AM24" s="5">
        <f>SUM(D24:AL24)</f>
        <v>181138</v>
      </c>
      <c r="AN24" s="5"/>
      <c r="AO24" s="5"/>
      <c r="AP24" s="5"/>
      <c r="AQ24" s="20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3" t="s">
        <v>1</v>
      </c>
      <c r="D25" s="5">
        <v>78000</v>
      </c>
      <c r="E25" s="5">
        <v>14239</v>
      </c>
      <c r="F25" s="5">
        <v>0</v>
      </c>
      <c r="G25" s="5">
        <v>797</v>
      </c>
      <c r="H25" s="5">
        <v>685</v>
      </c>
      <c r="I25" s="5">
        <v>8323</v>
      </c>
      <c r="J25" s="5">
        <v>0</v>
      </c>
      <c r="K25" s="5">
        <v>0</v>
      </c>
      <c r="L25" s="5">
        <v>0</v>
      </c>
      <c r="M25" s="5"/>
      <c r="N25" s="5">
        <v>661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/>
      <c r="AI25" s="5">
        <v>0</v>
      </c>
      <c r="AJ25" s="5">
        <v>0</v>
      </c>
      <c r="AK25" s="5">
        <v>190</v>
      </c>
      <c r="AL25" s="5">
        <v>0</v>
      </c>
      <c r="AM25" s="5">
        <f>SUM(D25:AL25)</f>
        <v>102895</v>
      </c>
      <c r="AN25" s="5"/>
      <c r="AO25" s="5"/>
      <c r="AP25" s="5"/>
      <c r="AQ25" s="20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>SUM(D24:D25)</f>
        <v>113040</v>
      </c>
      <c r="E26" s="5">
        <f t="shared" ref="E26:AL26" si="0">SUM(E24:E25)</f>
        <v>65945</v>
      </c>
      <c r="F26" s="5">
        <f t="shared" si="0"/>
        <v>5635</v>
      </c>
      <c r="G26" s="5">
        <f>SUM(G24:G25)</f>
        <v>18274</v>
      </c>
      <c r="H26" s="5">
        <f t="shared" si="0"/>
        <v>9806</v>
      </c>
      <c r="I26" s="5">
        <f t="shared" si="0"/>
        <v>24546</v>
      </c>
      <c r="J26" s="5">
        <f t="shared" si="0"/>
        <v>653</v>
      </c>
      <c r="K26" s="5">
        <f t="shared" si="0"/>
        <v>0</v>
      </c>
      <c r="L26" s="5">
        <f t="shared" si="0"/>
        <v>271</v>
      </c>
      <c r="M26" s="5">
        <f t="shared" si="0"/>
        <v>0</v>
      </c>
      <c r="N26" s="5">
        <f t="shared" si="0"/>
        <v>5260</v>
      </c>
      <c r="O26" s="5">
        <f t="shared" si="0"/>
        <v>5456</v>
      </c>
      <c r="P26" s="5">
        <f t="shared" si="0"/>
        <v>474</v>
      </c>
      <c r="Q26" s="5">
        <f t="shared" si="0"/>
        <v>1725</v>
      </c>
      <c r="R26" s="5">
        <f t="shared" si="0"/>
        <v>1340</v>
      </c>
      <c r="S26" s="5">
        <f>SUM(S24:S25)</f>
        <v>0</v>
      </c>
      <c r="T26" s="5">
        <f t="shared" si="0"/>
        <v>4053</v>
      </c>
      <c r="U26" s="5">
        <f t="shared" si="0"/>
        <v>674</v>
      </c>
      <c r="V26" s="5">
        <f t="shared" si="0"/>
        <v>1633</v>
      </c>
      <c r="W26" s="5">
        <f t="shared" si="0"/>
        <v>911</v>
      </c>
      <c r="X26" s="5">
        <f t="shared" si="0"/>
        <v>0</v>
      </c>
      <c r="Y26" s="5">
        <f t="shared" si="0"/>
        <v>1503</v>
      </c>
      <c r="Z26" s="5">
        <f t="shared" si="0"/>
        <v>1006</v>
      </c>
      <c r="AA26" s="5">
        <f t="shared" si="0"/>
        <v>482</v>
      </c>
      <c r="AB26" s="5">
        <f t="shared" si="0"/>
        <v>470</v>
      </c>
      <c r="AC26" s="5">
        <f t="shared" si="0"/>
        <v>1296</v>
      </c>
      <c r="AD26" s="5">
        <f t="shared" si="0"/>
        <v>4397</v>
      </c>
      <c r="AE26" s="5">
        <f t="shared" si="0"/>
        <v>0</v>
      </c>
      <c r="AF26" s="5">
        <f t="shared" si="0"/>
        <v>6523</v>
      </c>
      <c r="AG26" s="5">
        <f t="shared" si="0"/>
        <v>4110</v>
      </c>
      <c r="AH26" s="5">
        <f t="shared" si="0"/>
        <v>0</v>
      </c>
      <c r="AI26" s="5">
        <f t="shared" si="0"/>
        <v>107</v>
      </c>
      <c r="AJ26" s="5">
        <f t="shared" si="0"/>
        <v>168</v>
      </c>
      <c r="AK26" s="5">
        <f t="shared" si="0"/>
        <v>4275</v>
      </c>
      <c r="AL26" s="5">
        <f t="shared" si="0"/>
        <v>0</v>
      </c>
      <c r="AM26" s="5">
        <f>SUM(D26:AL26)</f>
        <v>284033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514AB-167A-400A-9457-D12C7A03A861}">
  <sheetPr>
    <tabColor theme="9"/>
    <pageSetUpPr fitToPage="1"/>
  </sheetPr>
  <dimension ref="A3:AY43"/>
  <sheetViews>
    <sheetView topLeftCell="B2" zoomScale="70" zoomScaleNormal="70" workbookViewId="0">
      <selection activeCell="AI28" sqref="AI2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375" style="1" bestFit="1" customWidth="1"/>
    <col min="11" max="11" width="5" style="1" hidden="1" customWidth="1"/>
    <col min="12" max="12" width="5.25" style="1" bestFit="1" customWidth="1"/>
    <col min="13" max="13" width="5.125" style="1" hidden="1" customWidth="1"/>
    <col min="14" max="14" width="5.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8" width="5" style="1" bestFit="1" customWidth="1"/>
    <col min="29" max="29" width="7.125" style="1" customWidth="1"/>
    <col min="30" max="30" width="7" style="1" bestFit="1" customWidth="1"/>
    <col min="31" max="31" width="5" style="1" hidden="1" customWidth="1"/>
    <col min="32" max="32" width="7.375" style="1" customWidth="1"/>
    <col min="33" max="33" width="6.375" style="1" customWidth="1"/>
    <col min="34" max="34" width="5.125" style="1" hidden="1" customWidth="1"/>
    <col min="35" max="35" width="5.125" style="1" bestFit="1" customWidth="1"/>
    <col min="36" max="36" width="5.75" style="1" customWidth="1"/>
    <col min="37" max="37" width="5.125" style="1" bestFit="1" customWidth="1"/>
    <col min="38" max="38" width="5.125" style="1" hidden="1" customWidth="1"/>
    <col min="39" max="39" width="7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8"/>
      <c r="N5" s="18"/>
      <c r="O5" s="18"/>
      <c r="P5" s="5"/>
      <c r="Q5" s="5"/>
      <c r="R5" s="5"/>
      <c r="S5" s="5"/>
      <c r="T5" s="5"/>
      <c r="U5" s="5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0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0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0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0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0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0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0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0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0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0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0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0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0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0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0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0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0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0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6" t="s">
        <v>0</v>
      </c>
      <c r="D24" s="5">
        <v>226</v>
      </c>
      <c r="E24" s="5">
        <v>308</v>
      </c>
      <c r="F24" s="5">
        <v>32</v>
      </c>
      <c r="G24" s="5">
        <v>101</v>
      </c>
      <c r="H24" s="5">
        <v>55</v>
      </c>
      <c r="I24" s="5">
        <v>101</v>
      </c>
      <c r="J24" s="5">
        <v>4</v>
      </c>
      <c r="K24" s="5"/>
      <c r="L24" s="5">
        <v>4</v>
      </c>
      <c r="M24" s="27"/>
      <c r="N24" s="27">
        <v>30</v>
      </c>
      <c r="O24" s="27">
        <v>32</v>
      </c>
      <c r="P24" s="27">
        <v>4</v>
      </c>
      <c r="Q24" s="27">
        <v>10</v>
      </c>
      <c r="R24" s="27">
        <v>8</v>
      </c>
      <c r="S24" s="5"/>
      <c r="T24" s="27">
        <v>24</v>
      </c>
      <c r="U24" s="27">
        <v>4</v>
      </c>
      <c r="V24" s="27">
        <v>10</v>
      </c>
      <c r="W24" s="27">
        <v>6</v>
      </c>
      <c r="X24" s="5"/>
      <c r="Y24" s="27">
        <v>12</v>
      </c>
      <c r="Z24" s="27">
        <v>6</v>
      </c>
      <c r="AA24" s="27">
        <v>4</v>
      </c>
      <c r="AB24" s="27">
        <v>8</v>
      </c>
      <c r="AC24" s="27">
        <v>8</v>
      </c>
      <c r="AD24" s="27">
        <v>28</v>
      </c>
      <c r="AE24" s="27"/>
      <c r="AF24" s="27">
        <v>38</v>
      </c>
      <c r="AG24" s="27">
        <v>26</v>
      </c>
      <c r="AH24" s="5"/>
      <c r="AI24" s="27">
        <v>2</v>
      </c>
      <c r="AJ24" s="27">
        <v>4</v>
      </c>
      <c r="AK24" s="5">
        <v>44</v>
      </c>
      <c r="AL24" s="5">
        <v>0</v>
      </c>
      <c r="AM24" s="5">
        <f>SUM(D24:AL24)</f>
        <v>1139</v>
      </c>
      <c r="AN24" s="5"/>
      <c r="AO24" s="5"/>
      <c r="AP24" s="5"/>
      <c r="AQ24" s="20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8" t="s">
        <v>1</v>
      </c>
      <c r="D25" s="5">
        <v>387</v>
      </c>
      <c r="E25" s="5">
        <v>90</v>
      </c>
      <c r="F25" s="5">
        <v>0</v>
      </c>
      <c r="G25" s="5">
        <v>4</v>
      </c>
      <c r="H25" s="5">
        <v>4</v>
      </c>
      <c r="I25" s="5">
        <v>52</v>
      </c>
      <c r="J25" s="5">
        <v>0</v>
      </c>
      <c r="K25" s="5">
        <v>0</v>
      </c>
      <c r="L25" s="5">
        <v>0</v>
      </c>
      <c r="M25" s="5">
        <v>0</v>
      </c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/>
      <c r="AI25" s="5">
        <v>0</v>
      </c>
      <c r="AJ25" s="5">
        <v>0</v>
      </c>
      <c r="AK25" s="5">
        <v>2</v>
      </c>
      <c r="AL25" s="5" t="s">
        <v>41</v>
      </c>
      <c r="AM25" s="5">
        <f>SUM(D25:AL25)</f>
        <v>543</v>
      </c>
      <c r="AN25" s="5"/>
      <c r="AO25" s="5"/>
      <c r="AP25" s="5"/>
      <c r="AQ25" s="20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>SUM(D24:D25)</f>
        <v>613</v>
      </c>
      <c r="E26" s="5">
        <f t="shared" ref="E26:AL26" si="0">SUM(E24:E25)</f>
        <v>398</v>
      </c>
      <c r="F26" s="5">
        <f t="shared" si="0"/>
        <v>32</v>
      </c>
      <c r="G26" s="5">
        <f>SUM(G24:G25)</f>
        <v>105</v>
      </c>
      <c r="H26" s="5">
        <f t="shared" si="0"/>
        <v>59</v>
      </c>
      <c r="I26" s="5">
        <f t="shared" si="0"/>
        <v>153</v>
      </c>
      <c r="J26" s="5">
        <f t="shared" si="0"/>
        <v>4</v>
      </c>
      <c r="K26" s="5">
        <f t="shared" si="0"/>
        <v>0</v>
      </c>
      <c r="L26" s="5">
        <f t="shared" si="0"/>
        <v>4</v>
      </c>
      <c r="M26" s="5">
        <f t="shared" si="0"/>
        <v>0</v>
      </c>
      <c r="N26" s="5">
        <f t="shared" si="0"/>
        <v>34</v>
      </c>
      <c r="O26" s="5">
        <f t="shared" si="0"/>
        <v>32</v>
      </c>
      <c r="P26" s="5">
        <f t="shared" si="0"/>
        <v>4</v>
      </c>
      <c r="Q26" s="5">
        <f t="shared" si="0"/>
        <v>10</v>
      </c>
      <c r="R26" s="5">
        <f t="shared" si="0"/>
        <v>8</v>
      </c>
      <c r="S26" s="5">
        <f>SUM(S24:S25)</f>
        <v>0</v>
      </c>
      <c r="T26" s="5">
        <f t="shared" si="0"/>
        <v>24</v>
      </c>
      <c r="U26" s="5">
        <f t="shared" si="0"/>
        <v>4</v>
      </c>
      <c r="V26" s="5">
        <f t="shared" si="0"/>
        <v>10</v>
      </c>
      <c r="W26" s="5">
        <f t="shared" si="0"/>
        <v>6</v>
      </c>
      <c r="X26" s="5">
        <f t="shared" si="0"/>
        <v>0</v>
      </c>
      <c r="Y26" s="5">
        <f t="shared" si="0"/>
        <v>12</v>
      </c>
      <c r="Z26" s="5">
        <f t="shared" si="0"/>
        <v>6</v>
      </c>
      <c r="AA26" s="5">
        <f t="shared" si="0"/>
        <v>4</v>
      </c>
      <c r="AB26" s="5">
        <f t="shared" si="0"/>
        <v>8</v>
      </c>
      <c r="AC26" s="5">
        <f t="shared" si="0"/>
        <v>8</v>
      </c>
      <c r="AD26" s="5">
        <f t="shared" si="0"/>
        <v>28</v>
      </c>
      <c r="AE26" s="5">
        <f t="shared" si="0"/>
        <v>0</v>
      </c>
      <c r="AF26" s="5">
        <f t="shared" si="0"/>
        <v>38</v>
      </c>
      <c r="AG26" s="5">
        <f t="shared" si="0"/>
        <v>26</v>
      </c>
      <c r="AH26" s="5">
        <f t="shared" si="0"/>
        <v>0</v>
      </c>
      <c r="AI26" s="5">
        <f t="shared" si="0"/>
        <v>2</v>
      </c>
      <c r="AJ26" s="5">
        <f t="shared" si="0"/>
        <v>4</v>
      </c>
      <c r="AK26" s="5">
        <f t="shared" si="0"/>
        <v>46</v>
      </c>
      <c r="AL26" s="5">
        <f t="shared" si="0"/>
        <v>0</v>
      </c>
      <c r="AM26" s="5">
        <f>SUM(D26:AL26)</f>
        <v>1682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H21"/>
  <sheetViews>
    <sheetView topLeftCell="G7" zoomScale="70" zoomScaleNormal="70" workbookViewId="0">
      <selection activeCell="E14" sqref="E14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27" width="9.875" style="1" bestFit="1" customWidth="1"/>
    <col min="28" max="34" width="11.125" style="1" customWidth="1"/>
    <col min="35" max="16384" width="9" style="1"/>
  </cols>
  <sheetData>
    <row r="3" spans="1:34" x14ac:dyDescent="0.2">
      <c r="V3" s="3"/>
      <c r="W3" s="3"/>
      <c r="X3" s="3"/>
    </row>
    <row r="4" spans="1:34" x14ac:dyDescent="0.2">
      <c r="D4" s="4">
        <v>44821</v>
      </c>
      <c r="E4" s="4">
        <v>44822</v>
      </c>
      <c r="F4" s="4">
        <v>44823</v>
      </c>
      <c r="G4" s="4">
        <v>44824</v>
      </c>
      <c r="H4" s="4">
        <v>44825</v>
      </c>
      <c r="I4" s="4">
        <v>44826</v>
      </c>
      <c r="J4" s="4">
        <v>44827</v>
      </c>
      <c r="K4" s="4">
        <v>44828</v>
      </c>
      <c r="L4" s="4">
        <v>44829</v>
      </c>
      <c r="M4" s="4">
        <v>44830</v>
      </c>
      <c r="N4" s="4">
        <v>44831</v>
      </c>
      <c r="O4" s="4">
        <v>44832</v>
      </c>
      <c r="P4" s="4">
        <v>44833</v>
      </c>
      <c r="Q4" s="4">
        <v>44834</v>
      </c>
      <c r="R4" s="9">
        <v>44835</v>
      </c>
      <c r="S4" s="9">
        <v>44836</v>
      </c>
      <c r="T4" s="9">
        <v>44837</v>
      </c>
      <c r="U4" s="9">
        <v>44838</v>
      </c>
      <c r="V4" s="9">
        <v>44839</v>
      </c>
      <c r="W4" s="9">
        <v>44840</v>
      </c>
      <c r="X4" s="9">
        <v>44841</v>
      </c>
      <c r="Y4" s="9">
        <v>44842</v>
      </c>
      <c r="Z4" s="9">
        <v>44843</v>
      </c>
      <c r="AA4" s="9">
        <v>44844</v>
      </c>
      <c r="AB4" s="9">
        <v>44845</v>
      </c>
      <c r="AC4" s="9">
        <v>44846</v>
      </c>
      <c r="AD4" s="9">
        <v>44847</v>
      </c>
      <c r="AE4" s="9">
        <v>44848</v>
      </c>
      <c r="AF4" s="9">
        <v>44849</v>
      </c>
      <c r="AG4" s="9">
        <v>44850</v>
      </c>
      <c r="AH4" s="9">
        <v>44851</v>
      </c>
    </row>
    <row r="5" spans="1:34" x14ac:dyDescent="0.2">
      <c r="A5" s="5"/>
      <c r="B5" s="5"/>
      <c r="C5" s="10" t="s">
        <v>0</v>
      </c>
      <c r="D5" s="1">
        <v>139315</v>
      </c>
      <c r="E5" s="5">
        <v>157065</v>
      </c>
      <c r="F5" s="5">
        <v>115162</v>
      </c>
      <c r="G5" s="5">
        <v>128402</v>
      </c>
      <c r="H5" s="5">
        <v>131800</v>
      </c>
      <c r="I5" s="5">
        <v>138903</v>
      </c>
      <c r="J5" s="5">
        <v>155775</v>
      </c>
      <c r="K5" s="5">
        <v>143648</v>
      </c>
      <c r="L5" s="5">
        <v>159868</v>
      </c>
      <c r="M5" s="5">
        <v>146972</v>
      </c>
      <c r="N5" s="5">
        <v>129018</v>
      </c>
      <c r="O5" s="5">
        <v>108474</v>
      </c>
      <c r="P5" s="5">
        <v>135135</v>
      </c>
      <c r="Q5" s="5">
        <v>150546</v>
      </c>
      <c r="R5" s="5">
        <v>147002</v>
      </c>
      <c r="S5" s="5">
        <v>154950</v>
      </c>
      <c r="T5" s="5">
        <v>148980</v>
      </c>
      <c r="U5" s="5">
        <v>139130</v>
      </c>
      <c r="V5" s="5">
        <v>147377</v>
      </c>
      <c r="W5" s="5">
        <v>157429</v>
      </c>
      <c r="X5" s="5">
        <v>171981</v>
      </c>
      <c r="Y5" s="5">
        <v>170873</v>
      </c>
      <c r="Z5" s="5">
        <v>178493</v>
      </c>
      <c r="AA5" s="5">
        <v>170266</v>
      </c>
      <c r="AB5" s="5">
        <v>168840</v>
      </c>
      <c r="AC5" s="5">
        <v>185853</v>
      </c>
      <c r="AD5" s="5">
        <v>182287</v>
      </c>
      <c r="AE5" s="5">
        <v>174374</v>
      </c>
      <c r="AF5" s="5">
        <v>179392</v>
      </c>
      <c r="AG5" s="5">
        <v>185430</v>
      </c>
      <c r="AH5" s="5"/>
    </row>
    <row r="6" spans="1:34" x14ac:dyDescent="0.2">
      <c r="A6" s="6"/>
      <c r="B6" s="6"/>
      <c r="C6" s="11" t="s">
        <v>1</v>
      </c>
      <c r="D6" s="5">
        <v>85700</v>
      </c>
      <c r="E6" s="5">
        <v>93709</v>
      </c>
      <c r="F6" s="5">
        <v>82400</v>
      </c>
      <c r="G6" s="5">
        <v>86017</v>
      </c>
      <c r="H6" s="5">
        <v>90373</v>
      </c>
      <c r="I6" s="5">
        <v>88696</v>
      </c>
      <c r="J6" s="5">
        <v>89560</v>
      </c>
      <c r="K6" s="5">
        <v>83757</v>
      </c>
      <c r="L6" s="5">
        <v>100795</v>
      </c>
      <c r="M6" s="5">
        <v>92177</v>
      </c>
      <c r="N6" s="5">
        <v>83713</v>
      </c>
      <c r="O6" s="5">
        <v>89380</v>
      </c>
      <c r="P6" s="5">
        <v>88232</v>
      </c>
      <c r="Q6" s="5">
        <v>101190</v>
      </c>
      <c r="R6" s="5">
        <v>101024</v>
      </c>
      <c r="S6" s="5">
        <v>104587</v>
      </c>
      <c r="T6" s="5">
        <v>94296</v>
      </c>
      <c r="U6" s="5">
        <v>88806</v>
      </c>
      <c r="V6" s="5">
        <v>100223</v>
      </c>
      <c r="W6" s="5">
        <v>97244</v>
      </c>
      <c r="X6" s="5">
        <v>102643</v>
      </c>
      <c r="Y6" s="5">
        <v>106529</v>
      </c>
      <c r="Z6" s="5">
        <v>106942</v>
      </c>
      <c r="AA6" s="1">
        <v>97757</v>
      </c>
      <c r="AB6" s="1">
        <v>94354</v>
      </c>
      <c r="AC6" s="1">
        <v>103430</v>
      </c>
      <c r="AD6" s="1">
        <v>102869</v>
      </c>
      <c r="AE6" s="1">
        <v>106374</v>
      </c>
      <c r="AF6" s="1">
        <v>109298</v>
      </c>
      <c r="AG6" s="1">
        <v>117316</v>
      </c>
    </row>
    <row r="7" spans="1:34" x14ac:dyDescent="0.2">
      <c r="C7" s="1" t="s">
        <v>2</v>
      </c>
      <c r="D7" s="5">
        <f>SUM(D5:D6)</f>
        <v>225015</v>
      </c>
      <c r="E7" s="5">
        <f t="shared" ref="E7:AC7" si="0">SUM(E5:E6)</f>
        <v>250774</v>
      </c>
      <c r="F7" s="5">
        <f t="shared" si="0"/>
        <v>197562</v>
      </c>
      <c r="G7" s="5">
        <f t="shared" si="0"/>
        <v>214419</v>
      </c>
      <c r="H7" s="5">
        <f t="shared" si="0"/>
        <v>222173</v>
      </c>
      <c r="I7" s="5">
        <f t="shared" si="0"/>
        <v>227599</v>
      </c>
      <c r="J7" s="5">
        <f t="shared" si="0"/>
        <v>245335</v>
      </c>
      <c r="K7" s="5">
        <f t="shared" si="0"/>
        <v>227405</v>
      </c>
      <c r="L7" s="5">
        <f t="shared" si="0"/>
        <v>260663</v>
      </c>
      <c r="M7" s="5">
        <f t="shared" si="0"/>
        <v>239149</v>
      </c>
      <c r="N7" s="5">
        <f t="shared" si="0"/>
        <v>212731</v>
      </c>
      <c r="O7" s="5">
        <f t="shared" si="0"/>
        <v>197854</v>
      </c>
      <c r="P7" s="5">
        <f t="shared" si="0"/>
        <v>223367</v>
      </c>
      <c r="Q7" s="5">
        <f t="shared" si="0"/>
        <v>251736</v>
      </c>
      <c r="R7" s="5">
        <f t="shared" si="0"/>
        <v>248026</v>
      </c>
      <c r="S7" s="5">
        <f t="shared" si="0"/>
        <v>259537</v>
      </c>
      <c r="T7" s="5">
        <f t="shared" si="0"/>
        <v>243276</v>
      </c>
      <c r="U7" s="5">
        <f t="shared" si="0"/>
        <v>227936</v>
      </c>
      <c r="V7" s="5">
        <f t="shared" si="0"/>
        <v>247600</v>
      </c>
      <c r="W7" s="5">
        <f t="shared" si="0"/>
        <v>254673</v>
      </c>
      <c r="X7" s="5">
        <f t="shared" si="0"/>
        <v>274624</v>
      </c>
      <c r="Y7" s="5">
        <f t="shared" si="0"/>
        <v>277402</v>
      </c>
      <c r="Z7" s="5">
        <f t="shared" si="0"/>
        <v>285435</v>
      </c>
      <c r="AA7" s="5">
        <f t="shared" si="0"/>
        <v>268023</v>
      </c>
      <c r="AB7" s="5">
        <f t="shared" si="0"/>
        <v>263194</v>
      </c>
      <c r="AC7" s="5">
        <f t="shared" si="0"/>
        <v>289283</v>
      </c>
      <c r="AD7" s="5">
        <f t="shared" ref="AD7:AE7" si="1">SUM(AD5:AD6)</f>
        <v>285156</v>
      </c>
      <c r="AE7" s="5">
        <f t="shared" si="1"/>
        <v>280748</v>
      </c>
      <c r="AF7" s="5">
        <f t="shared" ref="AF7:AG7" si="2">SUM(AF5:AF6)</f>
        <v>288690</v>
      </c>
      <c r="AG7" s="5">
        <f t="shared" si="2"/>
        <v>302746</v>
      </c>
      <c r="AH7" s="5">
        <f t="shared" ref="AH7" si="3">SUM(AH5:AH6)</f>
        <v>0</v>
      </c>
    </row>
    <row r="8" spans="1:34" x14ac:dyDescent="0.2">
      <c r="A8" s="5"/>
      <c r="B8" s="5"/>
      <c r="C8" s="5"/>
      <c r="Y8" s="7"/>
      <c r="Z8" s="7"/>
      <c r="AA8" s="2"/>
    </row>
    <row r="9" spans="1:34" x14ac:dyDescent="0.2">
      <c r="A9" s="6"/>
      <c r="B9" s="6"/>
      <c r="C9" s="6"/>
      <c r="D9" s="6"/>
      <c r="E9" s="6"/>
      <c r="F9" s="6"/>
      <c r="G9" s="6"/>
      <c r="H9" s="6"/>
      <c r="Y9" s="7"/>
      <c r="Z9" s="7"/>
      <c r="AA9" s="2"/>
    </row>
    <row r="10" spans="1:34" x14ac:dyDescent="0.2">
      <c r="C10" s="5"/>
      <c r="Y10" s="7"/>
      <c r="Z10" s="7"/>
      <c r="AA10" s="2"/>
    </row>
    <row r="11" spans="1:34" x14ac:dyDescent="0.2">
      <c r="C11" s="5"/>
    </row>
    <row r="12" spans="1:34" x14ac:dyDescent="0.2">
      <c r="C12" s="5"/>
    </row>
    <row r="13" spans="1:34" x14ac:dyDescent="0.2">
      <c r="C13" s="5"/>
      <c r="D13" s="5"/>
      <c r="E13" s="5"/>
      <c r="F13" s="5"/>
      <c r="G13" s="5"/>
      <c r="H13" s="5"/>
    </row>
    <row r="14" spans="1:34" x14ac:dyDescent="0.2">
      <c r="C14" s="5"/>
    </row>
    <row r="15" spans="1:34" x14ac:dyDescent="0.2">
      <c r="C15" s="5"/>
    </row>
    <row r="16" spans="1:34" x14ac:dyDescent="0.2">
      <c r="C16" s="5"/>
    </row>
    <row r="17" spans="3:27" x14ac:dyDescent="0.2">
      <c r="C17" s="5"/>
    </row>
    <row r="18" spans="3:27" x14ac:dyDescent="0.2">
      <c r="C18" s="5"/>
      <c r="D18" s="5"/>
      <c r="E18" s="5"/>
      <c r="F18" s="5"/>
      <c r="G18" s="5"/>
      <c r="H18" s="5"/>
    </row>
    <row r="21" spans="3:27" x14ac:dyDescent="0.2">
      <c r="AA21" s="7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B7" sqref="B7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8">
        <v>44440</v>
      </c>
      <c r="E4" s="8">
        <v>44470</v>
      </c>
      <c r="F4" s="8">
        <v>44501</v>
      </c>
      <c r="G4" s="8">
        <v>44531</v>
      </c>
      <c r="H4" s="8">
        <v>44562</v>
      </c>
      <c r="I4" s="8">
        <v>44593</v>
      </c>
      <c r="J4" s="8">
        <v>44621</v>
      </c>
      <c r="K4" s="8">
        <v>44652</v>
      </c>
      <c r="L4" s="8">
        <v>44682</v>
      </c>
      <c r="M4" s="8">
        <v>44713</v>
      </c>
      <c r="N4" s="8">
        <v>44743</v>
      </c>
      <c r="O4" s="8">
        <v>44774</v>
      </c>
      <c r="P4" s="8">
        <v>44805</v>
      </c>
    </row>
    <row r="5" spans="1:16" x14ac:dyDescent="0.2">
      <c r="A5" s="5"/>
      <c r="B5" s="5"/>
      <c r="C5" s="5" t="s">
        <v>0</v>
      </c>
      <c r="D5" s="5">
        <v>543982</v>
      </c>
      <c r="E5" s="5">
        <v>1560054</v>
      </c>
      <c r="F5" s="5">
        <v>2557833</v>
      </c>
      <c r="G5" s="5">
        <v>3772141</v>
      </c>
      <c r="H5" s="5">
        <v>3281581</v>
      </c>
      <c r="I5" s="5">
        <v>2979280</v>
      </c>
      <c r="J5" s="5">
        <v>3565497</v>
      </c>
      <c r="K5" s="5">
        <v>4201282</v>
      </c>
      <c r="L5" s="5">
        <v>4337106</v>
      </c>
      <c r="M5" s="5">
        <v>3979171</v>
      </c>
      <c r="N5" s="5">
        <v>4586676</v>
      </c>
      <c r="O5" s="5">
        <v>4520311</v>
      </c>
      <c r="P5" s="5">
        <v>4149384</v>
      </c>
    </row>
    <row r="6" spans="1:16" x14ac:dyDescent="0.2">
      <c r="A6" s="6"/>
      <c r="B6" s="6"/>
      <c r="C6" s="6" t="s">
        <v>1</v>
      </c>
      <c r="D6" s="6">
        <v>90486</v>
      </c>
      <c r="E6" s="6">
        <v>108421</v>
      </c>
      <c r="F6" s="6">
        <v>235336</v>
      </c>
      <c r="G6" s="6">
        <v>518575</v>
      </c>
      <c r="H6" s="6">
        <v>462152</v>
      </c>
      <c r="I6" s="6">
        <v>415267</v>
      </c>
      <c r="J6" s="6">
        <v>641974</v>
      </c>
      <c r="K6" s="6">
        <v>943762</v>
      </c>
      <c r="L6" s="6">
        <v>1360319</v>
      </c>
      <c r="M6" s="6">
        <v>1802685</v>
      </c>
      <c r="N6" s="6">
        <v>2386198</v>
      </c>
      <c r="O6" s="6">
        <v>2588818</v>
      </c>
      <c r="P6" s="5">
        <v>2556177</v>
      </c>
    </row>
    <row r="7" spans="1:16" x14ac:dyDescent="0.2">
      <c r="C7" s="1" t="s">
        <v>2</v>
      </c>
      <c r="D7" s="5">
        <v>634468</v>
      </c>
      <c r="E7" s="5">
        <v>1668475</v>
      </c>
      <c r="F7" s="5">
        <v>2793169</v>
      </c>
      <c r="G7" s="5">
        <v>4290716</v>
      </c>
      <c r="H7" s="5">
        <v>3743733</v>
      </c>
      <c r="I7" s="5">
        <v>3394547</v>
      </c>
      <c r="J7" s="5">
        <v>4207471</v>
      </c>
      <c r="K7" s="5">
        <v>5144887</v>
      </c>
      <c r="L7" s="5">
        <v>5697425</v>
      </c>
      <c r="M7" s="5">
        <v>5781856</v>
      </c>
      <c r="N7" s="5">
        <v>6972874</v>
      </c>
      <c r="O7" s="5">
        <v>7109129</v>
      </c>
      <c r="P7" s="5">
        <v>6705561</v>
      </c>
    </row>
    <row r="8" spans="1:1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17-oct</vt:lpstr>
      <vt:lpstr>Daily flt 17-oct</vt:lpstr>
      <vt:lpstr>Pax 1 month</vt:lpstr>
      <vt:lpstr>Pax 1 year</vt:lpstr>
      <vt:lpstr>'Daily flt 17-oct'!Print_Area</vt:lpstr>
      <vt:lpstr>'Daily pax 17-oct'!Print_Area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2022-10-18T06:32:36Z</cp:lastPrinted>
  <dcterms:created xsi:type="dcterms:W3CDTF">2022-10-17T04:10:42Z</dcterms:created>
  <dcterms:modified xsi:type="dcterms:W3CDTF">2022-10-18T06:37:37Z</dcterms:modified>
</cp:coreProperties>
</file>