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89277912-F8B3-46FC-A3B8-497B9F934F35}" xr6:coauthVersionLast="36" xr6:coauthVersionMax="36" xr10:uidLastSave="{00000000-0000-0000-0000-000000000000}"/>
  <bookViews>
    <workbookView xWindow="0" yWindow="0" windowWidth="20490" windowHeight="7425" activeTab="1" xr2:uid="{D5E906BD-D7DE-4B27-9F56-6C42673C9201}"/>
  </bookViews>
  <sheets>
    <sheet name="Daily pax 26-oct" sheetId="8" r:id="rId1"/>
    <sheet name="Daily flt 26-oct" sheetId="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26-oct'!$D$59:$AN$90</definedName>
    <definedName name="_xlnm.Print_Area" localSheetId="0">'Daily pax 26-oct'!$D$60:$AN$88</definedName>
    <definedName name="_xlnm.Print_Area" localSheetId="2">'Pax 1 month'!$F$11:$AC$44</definedName>
    <definedName name="_xlnm.Print_Area" localSheetId="3">'Pax 1 year'!$B$11:$Q$42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" l="1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M26" i="9" s="1"/>
  <c r="AM25" i="9"/>
  <c r="AM24" i="9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AM26" i="8" s="1"/>
  <c r="AM25" i="8"/>
  <c r="AM24" i="8"/>
  <c r="AH7" i="5"/>
  <c r="AG7" i="5" l="1"/>
  <c r="AF7" i="5" l="1"/>
  <c r="AE7" i="5" l="1"/>
  <c r="AD7" i="5" l="1"/>
  <c r="AC7" i="5" l="1"/>
  <c r="AB7" i="5" l="1"/>
  <c r="AA7" i="5" l="1"/>
  <c r="Z7" i="5"/>
  <c r="Y7" i="5"/>
  <c r="X7" i="5"/>
  <c r="W7" i="5"/>
  <c r="V7" i="5"/>
  <c r="U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<sst xmlns="http://schemas.openxmlformats.org/spreadsheetml/2006/main" count="124" uniqueCount="41">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</sst>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%"/>
    <numFmt numFmtId="188" formatCode="B1d\-mmm"/>
    <numFmt numFmtId="189" formatCode="B1mmm\-yy"/>
    <numFmt numFmtId="190" formatCode="_(* #,##0.00_);_(* \(#,##0.00\);_(* &quot;-&quot;??_);_(@_)"/>
    <numFmt numFmtId="191" formatCode="_(* #,##0_);_(* \(#,##0\);_(* &quot;-&quot;??_);_(@_)"/>
    <numFmt numFmtId="192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87" fontId="0" fillId="0" borderId="0" xfId="2" applyNumberFormat="1" applyFont="1"/>
    <xf numFmtId="10" fontId="0" fillId="0" borderId="0" xfId="2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1" fontId="0" fillId="0" borderId="0" xfId="3" applyNumberFormat="1" applyFont="1"/>
    <xf numFmtId="191" fontId="3" fillId="0" borderId="0" xfId="3" applyNumberFormat="1" applyFont="1"/>
    <xf numFmtId="191" fontId="1" fillId="0" borderId="0" xfId="1" applyNumberForma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3" applyNumberFormat="1" applyFont="1" applyAlignment="1">
      <alignment horizontal="left"/>
    </xf>
    <xf numFmtId="191" fontId="3" fillId="0" borderId="0" xfId="3" applyNumberFormat="1" applyFont="1" applyAlignment="1">
      <alignment horizontal="left"/>
    </xf>
    <xf numFmtId="192" fontId="1" fillId="0" borderId="0" xfId="4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1" fontId="3" fillId="0" borderId="0" xfId="3" applyNumberFormat="1" applyFont="1" applyFill="1"/>
    <xf numFmtId="191" fontId="3" fillId="0" borderId="2" xfId="3" applyNumberFormat="1" applyFont="1" applyFill="1" applyBorder="1" applyAlignment="1">
      <alignment horizontal="left"/>
    </xf>
    <xf numFmtId="191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1" fillId="0" borderId="0" xfId="1" applyNumberFormat="1"/>
    <xf numFmtId="0" fontId="2" fillId="10" borderId="0" xfId="1" applyFont="1" applyFill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26th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26-oct'!$C$24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26-oct'!$D$24:$AL$24</c:f>
              <c:numCache>
                <c:formatCode>_(* #,##0_);_(* \(#,##0\);_(* "-"??_);_(@_)</c:formatCode>
                <c:ptCount val="30"/>
                <c:pt idx="0">
                  <c:v>32981</c:v>
                </c:pt>
                <c:pt idx="1">
                  <c:v>44378</c:v>
                </c:pt>
                <c:pt idx="2">
                  <c:v>5699</c:v>
                </c:pt>
                <c:pt idx="3">
                  <c:v>16487</c:v>
                </c:pt>
                <c:pt idx="4">
                  <c:v>8144</c:v>
                </c:pt>
                <c:pt idx="5">
                  <c:v>15538</c:v>
                </c:pt>
                <c:pt idx="6">
                  <c:v>623</c:v>
                </c:pt>
                <c:pt idx="7">
                  <c:v>378</c:v>
                </c:pt>
                <c:pt idx="8" formatCode="#,##0">
                  <c:v>4251</c:v>
                </c:pt>
                <c:pt idx="9" formatCode="#,##0">
                  <c:v>4218</c:v>
                </c:pt>
                <c:pt idx="10" formatCode="#,##0">
                  <c:v>157</c:v>
                </c:pt>
                <c:pt idx="11" formatCode="#,##0">
                  <c:v>1395</c:v>
                </c:pt>
                <c:pt idx="12" formatCode="#,##0">
                  <c:v>1228</c:v>
                </c:pt>
                <c:pt idx="13" formatCode="#,##0">
                  <c:v>3613</c:v>
                </c:pt>
                <c:pt idx="14" formatCode="#,##0">
                  <c:v>646</c:v>
                </c:pt>
                <c:pt idx="15" formatCode="#,##0">
                  <c:v>1883</c:v>
                </c:pt>
                <c:pt idx="16" formatCode="#,##0">
                  <c:v>557</c:v>
                </c:pt>
                <c:pt idx="17" formatCode="#,##0">
                  <c:v>1154</c:v>
                </c:pt>
                <c:pt idx="18" formatCode="#,##0">
                  <c:v>1019</c:v>
                </c:pt>
                <c:pt idx="19" formatCode="#,##0">
                  <c:v>316</c:v>
                </c:pt>
                <c:pt idx="20" formatCode="#,##0">
                  <c:v>483</c:v>
                </c:pt>
                <c:pt idx="21" formatCode="#,##0">
                  <c:v>703</c:v>
                </c:pt>
                <c:pt idx="22" formatCode="#,##0">
                  <c:v>3314</c:v>
                </c:pt>
                <c:pt idx="23" formatCode="#,##0">
                  <c:v>342</c:v>
                </c:pt>
                <c:pt idx="24" formatCode="#,##0">
                  <c:v>5631</c:v>
                </c:pt>
                <c:pt idx="25" formatCode="#,##0">
                  <c:v>3465</c:v>
                </c:pt>
                <c:pt idx="26" formatCode="#,##0">
                  <c:v>130</c:v>
                </c:pt>
                <c:pt idx="27" formatCode="General">
                  <c:v>159</c:v>
                </c:pt>
                <c:pt idx="28">
                  <c:v>3207</c:v>
                </c:pt>
                <c:pt idx="29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3C-4397-954E-8910B0A1D25B}"/>
            </c:ext>
          </c:extLst>
        </c:ser>
        <c:ser>
          <c:idx val="2"/>
          <c:order val="1"/>
          <c:tx>
            <c:strRef>
              <c:f>'Daily pax 26-oct'!$C$25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26-oct'!$D$25:$AL$25</c:f>
              <c:numCache>
                <c:formatCode>_(* #,##0_);_(* \(#,##0\);_(* "-"??_);_(@_)</c:formatCode>
                <c:ptCount val="30"/>
                <c:pt idx="0">
                  <c:v>79002</c:v>
                </c:pt>
                <c:pt idx="1">
                  <c:v>14850</c:v>
                </c:pt>
                <c:pt idx="2">
                  <c:v>0</c:v>
                </c:pt>
                <c:pt idx="3">
                  <c:v>1001</c:v>
                </c:pt>
                <c:pt idx="4">
                  <c:v>655</c:v>
                </c:pt>
                <c:pt idx="5">
                  <c:v>9688</c:v>
                </c:pt>
                <c:pt idx="6">
                  <c:v>0</c:v>
                </c:pt>
                <c:pt idx="7">
                  <c:v>0</c:v>
                </c:pt>
                <c:pt idx="8">
                  <c:v>614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172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3C-4397-954E-8910B0A1D2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26th Oct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26-oct'!$C$24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26-oct'!$D$24:$AL$24</c:f>
              <c:numCache>
                <c:formatCode>_(* #,##0_);_(* \(#,##0\);_(* "-"??_);_(@_)</c:formatCode>
                <c:ptCount val="30"/>
                <c:pt idx="0">
                  <c:v>276</c:v>
                </c:pt>
                <c:pt idx="1">
                  <c:v>222</c:v>
                </c:pt>
                <c:pt idx="2">
                  <c:v>32</c:v>
                </c:pt>
                <c:pt idx="3">
                  <c:v>98</c:v>
                </c:pt>
                <c:pt idx="4">
                  <c:v>50</c:v>
                </c:pt>
                <c:pt idx="5">
                  <c:v>102</c:v>
                </c:pt>
                <c:pt idx="6">
                  <c:v>4</c:v>
                </c:pt>
                <c:pt idx="7">
                  <c:v>6</c:v>
                </c:pt>
                <c:pt idx="8" formatCode="General">
                  <c:v>28</c:v>
                </c:pt>
                <c:pt idx="9" formatCode="General">
                  <c:v>30</c:v>
                </c:pt>
                <c:pt idx="10" formatCode="General">
                  <c:v>2</c:v>
                </c:pt>
                <c:pt idx="11" formatCode="General">
                  <c:v>8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12</c:v>
                </c:pt>
                <c:pt idx="16" formatCode="General">
                  <c:v>6</c:v>
                </c:pt>
                <c:pt idx="17" formatCode="General">
                  <c:v>8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8</c:v>
                </c:pt>
                <c:pt idx="21" formatCode="General">
                  <c:v>4</c:v>
                </c:pt>
                <c:pt idx="22" formatCode="General">
                  <c:v>24</c:v>
                </c:pt>
                <c:pt idx="23" formatCode="General">
                  <c:v>2</c:v>
                </c:pt>
                <c:pt idx="24" formatCode="General">
                  <c:v>36</c:v>
                </c:pt>
                <c:pt idx="25" formatCode="General">
                  <c:v>26</c:v>
                </c:pt>
                <c:pt idx="26" formatCode="General">
                  <c:v>2</c:v>
                </c:pt>
                <c:pt idx="27" formatCode="General">
                  <c:v>4</c:v>
                </c:pt>
                <c:pt idx="28" formatCode="General">
                  <c:v>46</c:v>
                </c:pt>
                <c:pt idx="2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AC-41E4-86F9-804A7F6A1006}"/>
            </c:ext>
          </c:extLst>
        </c:ser>
        <c:ser>
          <c:idx val="2"/>
          <c:order val="1"/>
          <c:tx>
            <c:strRef>
              <c:f>'Daily flt 26-oct'!$C$25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26-oct'!$D$4:$AL$4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HHQ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26-oct'!$D$25:$AL$25</c:f>
              <c:numCache>
                <c:formatCode>_(* #,##0_);_(* \(#,##0\);_(* "-"??_);_(@_)</c:formatCode>
                <c:ptCount val="30"/>
                <c:pt idx="0">
                  <c:v>428</c:v>
                </c:pt>
                <c:pt idx="1">
                  <c:v>98</c:v>
                </c:pt>
                <c:pt idx="2">
                  <c:v>0</c:v>
                </c:pt>
                <c:pt idx="3">
                  <c:v>6</c:v>
                </c:pt>
                <c:pt idx="4">
                  <c:v>4</c:v>
                </c:pt>
                <c:pt idx="5">
                  <c:v>56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AC-41E4-86F9-804A7F6A100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26th</a:t>
            </a:r>
            <a:r>
              <a:rPr lang="en-US" sz="2400" b="1" baseline="0"/>
              <a:t> Sep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44830</c:v>
                </c:pt>
                <c:pt idx="1">
                  <c:v>44831</c:v>
                </c:pt>
                <c:pt idx="2">
                  <c:v>44832</c:v>
                </c:pt>
                <c:pt idx="3">
                  <c:v>44833</c:v>
                </c:pt>
                <c:pt idx="4">
                  <c:v>44834</c:v>
                </c:pt>
                <c:pt idx="5">
                  <c:v>44835</c:v>
                </c:pt>
                <c:pt idx="6">
                  <c:v>44836</c:v>
                </c:pt>
                <c:pt idx="7">
                  <c:v>44837</c:v>
                </c:pt>
                <c:pt idx="8">
                  <c:v>44838</c:v>
                </c:pt>
                <c:pt idx="9">
                  <c:v>44839</c:v>
                </c:pt>
                <c:pt idx="10">
                  <c:v>44840</c:v>
                </c:pt>
                <c:pt idx="11">
                  <c:v>44841</c:v>
                </c:pt>
                <c:pt idx="12">
                  <c:v>44842</c:v>
                </c:pt>
                <c:pt idx="13">
                  <c:v>44843</c:v>
                </c:pt>
                <c:pt idx="14">
                  <c:v>44844</c:v>
                </c:pt>
                <c:pt idx="15">
                  <c:v>44845</c:v>
                </c:pt>
                <c:pt idx="16">
                  <c:v>44846</c:v>
                </c:pt>
                <c:pt idx="17">
                  <c:v>44847</c:v>
                </c:pt>
                <c:pt idx="18">
                  <c:v>44848</c:v>
                </c:pt>
                <c:pt idx="19">
                  <c:v>44849</c:v>
                </c:pt>
                <c:pt idx="20">
                  <c:v>44850</c:v>
                </c:pt>
                <c:pt idx="21">
                  <c:v>44851</c:v>
                </c:pt>
                <c:pt idx="22">
                  <c:v>44852</c:v>
                </c:pt>
                <c:pt idx="23">
                  <c:v>44853</c:v>
                </c:pt>
                <c:pt idx="24">
                  <c:v>44854</c:v>
                </c:pt>
                <c:pt idx="25">
                  <c:v>44855</c:v>
                </c:pt>
                <c:pt idx="26">
                  <c:v>44856</c:v>
                </c:pt>
                <c:pt idx="27">
                  <c:v>44857</c:v>
                </c:pt>
                <c:pt idx="28">
                  <c:v>44858</c:v>
                </c:pt>
                <c:pt idx="29">
                  <c:v>44859</c:v>
                </c:pt>
                <c:pt idx="30">
                  <c:v>44860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239149</c:v>
                </c:pt>
                <c:pt idx="1">
                  <c:v>212731</c:v>
                </c:pt>
                <c:pt idx="2">
                  <c:v>197854</c:v>
                </c:pt>
                <c:pt idx="3">
                  <c:v>223367</c:v>
                </c:pt>
                <c:pt idx="4">
                  <c:v>251736</c:v>
                </c:pt>
                <c:pt idx="5">
                  <c:v>248026</c:v>
                </c:pt>
                <c:pt idx="6">
                  <c:v>259537</c:v>
                </c:pt>
                <c:pt idx="7">
                  <c:v>243276</c:v>
                </c:pt>
                <c:pt idx="8">
                  <c:v>227936</c:v>
                </c:pt>
                <c:pt idx="9">
                  <c:v>247600</c:v>
                </c:pt>
                <c:pt idx="10">
                  <c:v>254673</c:v>
                </c:pt>
                <c:pt idx="11">
                  <c:v>274624</c:v>
                </c:pt>
                <c:pt idx="12">
                  <c:v>277402</c:v>
                </c:pt>
                <c:pt idx="13">
                  <c:v>285435</c:v>
                </c:pt>
                <c:pt idx="14">
                  <c:v>268023</c:v>
                </c:pt>
                <c:pt idx="15">
                  <c:v>263194</c:v>
                </c:pt>
                <c:pt idx="16">
                  <c:v>289283</c:v>
                </c:pt>
                <c:pt idx="17">
                  <c:v>285156</c:v>
                </c:pt>
                <c:pt idx="18">
                  <c:v>280748</c:v>
                </c:pt>
                <c:pt idx="19">
                  <c:v>288690</c:v>
                </c:pt>
                <c:pt idx="20">
                  <c:v>302746</c:v>
                </c:pt>
                <c:pt idx="21">
                  <c:v>284033</c:v>
                </c:pt>
                <c:pt idx="22">
                  <c:v>266180</c:v>
                </c:pt>
                <c:pt idx="23">
                  <c:v>269273</c:v>
                </c:pt>
                <c:pt idx="24">
                  <c:v>277069</c:v>
                </c:pt>
                <c:pt idx="25">
                  <c:v>287977</c:v>
                </c:pt>
                <c:pt idx="26">
                  <c:v>284246</c:v>
                </c:pt>
                <c:pt idx="27">
                  <c:v>284757</c:v>
                </c:pt>
                <c:pt idx="28">
                  <c:v>282468</c:v>
                </c:pt>
                <c:pt idx="29">
                  <c:v>265231</c:v>
                </c:pt>
                <c:pt idx="30">
                  <c:v>268185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44830</c:v>
                </c:pt>
                <c:pt idx="1">
                  <c:v>44831</c:v>
                </c:pt>
                <c:pt idx="2">
                  <c:v>44832</c:v>
                </c:pt>
                <c:pt idx="3">
                  <c:v>44833</c:v>
                </c:pt>
                <c:pt idx="4">
                  <c:v>44834</c:v>
                </c:pt>
                <c:pt idx="5">
                  <c:v>44835</c:v>
                </c:pt>
                <c:pt idx="6">
                  <c:v>44836</c:v>
                </c:pt>
                <c:pt idx="7">
                  <c:v>44837</c:v>
                </c:pt>
                <c:pt idx="8">
                  <c:v>44838</c:v>
                </c:pt>
                <c:pt idx="9">
                  <c:v>44839</c:v>
                </c:pt>
                <c:pt idx="10">
                  <c:v>44840</c:v>
                </c:pt>
                <c:pt idx="11">
                  <c:v>44841</c:v>
                </c:pt>
                <c:pt idx="12">
                  <c:v>44842</c:v>
                </c:pt>
                <c:pt idx="13">
                  <c:v>44843</c:v>
                </c:pt>
                <c:pt idx="14">
                  <c:v>44844</c:v>
                </c:pt>
                <c:pt idx="15">
                  <c:v>44845</c:v>
                </c:pt>
                <c:pt idx="16">
                  <c:v>44846</c:v>
                </c:pt>
                <c:pt idx="17">
                  <c:v>44847</c:v>
                </c:pt>
                <c:pt idx="18">
                  <c:v>44848</c:v>
                </c:pt>
                <c:pt idx="19">
                  <c:v>44849</c:v>
                </c:pt>
                <c:pt idx="20">
                  <c:v>44850</c:v>
                </c:pt>
                <c:pt idx="21">
                  <c:v>44851</c:v>
                </c:pt>
                <c:pt idx="22">
                  <c:v>44852</c:v>
                </c:pt>
                <c:pt idx="23">
                  <c:v>44853</c:v>
                </c:pt>
                <c:pt idx="24">
                  <c:v>44854</c:v>
                </c:pt>
                <c:pt idx="25">
                  <c:v>44855</c:v>
                </c:pt>
                <c:pt idx="26">
                  <c:v>44856</c:v>
                </c:pt>
                <c:pt idx="27">
                  <c:v>44857</c:v>
                </c:pt>
                <c:pt idx="28">
                  <c:v>44858</c:v>
                </c:pt>
                <c:pt idx="29">
                  <c:v>44859</c:v>
                </c:pt>
                <c:pt idx="30">
                  <c:v>44860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146972</c:v>
                </c:pt>
                <c:pt idx="1">
                  <c:v>129018</c:v>
                </c:pt>
                <c:pt idx="2">
                  <c:v>108474</c:v>
                </c:pt>
                <c:pt idx="3">
                  <c:v>135135</c:v>
                </c:pt>
                <c:pt idx="4">
                  <c:v>150546</c:v>
                </c:pt>
                <c:pt idx="5">
                  <c:v>147002</c:v>
                </c:pt>
                <c:pt idx="6">
                  <c:v>154950</c:v>
                </c:pt>
                <c:pt idx="7">
                  <c:v>148980</c:v>
                </c:pt>
                <c:pt idx="8">
                  <c:v>139130</c:v>
                </c:pt>
                <c:pt idx="9">
                  <c:v>147377</c:v>
                </c:pt>
                <c:pt idx="10">
                  <c:v>157429</c:v>
                </c:pt>
                <c:pt idx="11">
                  <c:v>171981</c:v>
                </c:pt>
                <c:pt idx="12">
                  <c:v>170873</c:v>
                </c:pt>
                <c:pt idx="13">
                  <c:v>178493</c:v>
                </c:pt>
                <c:pt idx="14">
                  <c:v>170266</c:v>
                </c:pt>
                <c:pt idx="15">
                  <c:v>168840</c:v>
                </c:pt>
                <c:pt idx="16">
                  <c:v>185853</c:v>
                </c:pt>
                <c:pt idx="17">
                  <c:v>182287</c:v>
                </c:pt>
                <c:pt idx="18">
                  <c:v>174374</c:v>
                </c:pt>
                <c:pt idx="19">
                  <c:v>179392</c:v>
                </c:pt>
                <c:pt idx="20">
                  <c:v>185430</c:v>
                </c:pt>
                <c:pt idx="21">
                  <c:v>181138</c:v>
                </c:pt>
                <c:pt idx="22">
                  <c:v>168833</c:v>
                </c:pt>
                <c:pt idx="23">
                  <c:v>165490</c:v>
                </c:pt>
                <c:pt idx="24">
                  <c:v>173015</c:v>
                </c:pt>
                <c:pt idx="25">
                  <c:v>178674</c:v>
                </c:pt>
                <c:pt idx="26">
                  <c:v>173603</c:v>
                </c:pt>
                <c:pt idx="27">
                  <c:v>170153</c:v>
                </c:pt>
                <c:pt idx="28">
                  <c:v>179186</c:v>
                </c:pt>
                <c:pt idx="29">
                  <c:v>166009</c:v>
                </c:pt>
                <c:pt idx="30">
                  <c:v>162203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44830</c:v>
                </c:pt>
                <c:pt idx="1">
                  <c:v>44831</c:v>
                </c:pt>
                <c:pt idx="2">
                  <c:v>44832</c:v>
                </c:pt>
                <c:pt idx="3">
                  <c:v>44833</c:v>
                </c:pt>
                <c:pt idx="4">
                  <c:v>44834</c:v>
                </c:pt>
                <c:pt idx="5">
                  <c:v>44835</c:v>
                </c:pt>
                <c:pt idx="6">
                  <c:v>44836</c:v>
                </c:pt>
                <c:pt idx="7">
                  <c:v>44837</c:v>
                </c:pt>
                <c:pt idx="8">
                  <c:v>44838</c:v>
                </c:pt>
                <c:pt idx="9">
                  <c:v>44839</c:v>
                </c:pt>
                <c:pt idx="10">
                  <c:v>44840</c:v>
                </c:pt>
                <c:pt idx="11">
                  <c:v>44841</c:v>
                </c:pt>
                <c:pt idx="12">
                  <c:v>44842</c:v>
                </c:pt>
                <c:pt idx="13">
                  <c:v>44843</c:v>
                </c:pt>
                <c:pt idx="14">
                  <c:v>44844</c:v>
                </c:pt>
                <c:pt idx="15">
                  <c:v>44845</c:v>
                </c:pt>
                <c:pt idx="16">
                  <c:v>44846</c:v>
                </c:pt>
                <c:pt idx="17">
                  <c:v>44847</c:v>
                </c:pt>
                <c:pt idx="18">
                  <c:v>44848</c:v>
                </c:pt>
                <c:pt idx="19">
                  <c:v>44849</c:v>
                </c:pt>
                <c:pt idx="20">
                  <c:v>44850</c:v>
                </c:pt>
                <c:pt idx="21">
                  <c:v>44851</c:v>
                </c:pt>
                <c:pt idx="22">
                  <c:v>44852</c:v>
                </c:pt>
                <c:pt idx="23">
                  <c:v>44853</c:v>
                </c:pt>
                <c:pt idx="24">
                  <c:v>44854</c:v>
                </c:pt>
                <c:pt idx="25">
                  <c:v>44855</c:v>
                </c:pt>
                <c:pt idx="26">
                  <c:v>44856</c:v>
                </c:pt>
                <c:pt idx="27">
                  <c:v>44857</c:v>
                </c:pt>
                <c:pt idx="28">
                  <c:v>44858</c:v>
                </c:pt>
                <c:pt idx="29">
                  <c:v>44859</c:v>
                </c:pt>
                <c:pt idx="30">
                  <c:v>44860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92177</c:v>
                </c:pt>
                <c:pt idx="1">
                  <c:v>83713</c:v>
                </c:pt>
                <c:pt idx="2">
                  <c:v>89380</c:v>
                </c:pt>
                <c:pt idx="3">
                  <c:v>88232</c:v>
                </c:pt>
                <c:pt idx="4">
                  <c:v>101190</c:v>
                </c:pt>
                <c:pt idx="5">
                  <c:v>101024</c:v>
                </c:pt>
                <c:pt idx="6">
                  <c:v>104587</c:v>
                </c:pt>
                <c:pt idx="7">
                  <c:v>94296</c:v>
                </c:pt>
                <c:pt idx="8">
                  <c:v>88806</c:v>
                </c:pt>
                <c:pt idx="9">
                  <c:v>100223</c:v>
                </c:pt>
                <c:pt idx="10">
                  <c:v>97244</c:v>
                </c:pt>
                <c:pt idx="11">
                  <c:v>102643</c:v>
                </c:pt>
                <c:pt idx="12">
                  <c:v>106529</c:v>
                </c:pt>
                <c:pt idx="13">
                  <c:v>106942</c:v>
                </c:pt>
                <c:pt idx="14" formatCode="_-* #,##0_-;\-* #,##0_-;_-* &quot;-&quot;??_-;_-@_-">
                  <c:v>97757</c:v>
                </c:pt>
                <c:pt idx="15" formatCode="_-* #,##0_-;\-* #,##0_-;_-* &quot;-&quot;??_-;_-@_-">
                  <c:v>94354</c:v>
                </c:pt>
                <c:pt idx="16" formatCode="_-* #,##0_-;\-* #,##0_-;_-* &quot;-&quot;??_-;_-@_-">
                  <c:v>103430</c:v>
                </c:pt>
                <c:pt idx="17" formatCode="_-* #,##0_-;\-* #,##0_-;_-* &quot;-&quot;??_-;_-@_-">
                  <c:v>102869</c:v>
                </c:pt>
                <c:pt idx="18" formatCode="_-* #,##0_-;\-* #,##0_-;_-* &quot;-&quot;??_-;_-@_-">
                  <c:v>106374</c:v>
                </c:pt>
                <c:pt idx="19" formatCode="_-* #,##0_-;\-* #,##0_-;_-* &quot;-&quot;??_-;_-@_-">
                  <c:v>109298</c:v>
                </c:pt>
                <c:pt idx="20" formatCode="_-* #,##0_-;\-* #,##0_-;_-* &quot;-&quot;??_-;_-@_-">
                  <c:v>117316</c:v>
                </c:pt>
                <c:pt idx="21" formatCode="_-* #,##0_-;\-* #,##0_-;_-* &quot;-&quot;??_-;_-@_-">
                  <c:v>102895</c:v>
                </c:pt>
                <c:pt idx="22" formatCode="_-* #,##0_-;\-* #,##0_-;_-* &quot;-&quot;??_-;_-@_-">
                  <c:v>97347</c:v>
                </c:pt>
                <c:pt idx="23" formatCode="_-* #,##0_-;\-* #,##0_-;_-* &quot;-&quot;??_-;_-@_-">
                  <c:v>103783</c:v>
                </c:pt>
                <c:pt idx="24" formatCode="_-* #,##0_-;\-* #,##0_-;_-* &quot;-&quot;??_-;_-@_-">
                  <c:v>104054</c:v>
                </c:pt>
                <c:pt idx="25" formatCode="_-* #,##0_-;\-* #,##0_-;_-* &quot;-&quot;??_-;_-@_-">
                  <c:v>109303</c:v>
                </c:pt>
                <c:pt idx="26" formatCode="_-* #,##0_-;\-* #,##0_-;_-* &quot;-&quot;??_-;_-@_-">
                  <c:v>110643</c:v>
                </c:pt>
                <c:pt idx="27" formatCode="_-* #,##0_-;\-* #,##0_-;_-* &quot;-&quot;??_-;_-@_-">
                  <c:v>114604</c:v>
                </c:pt>
                <c:pt idx="28" formatCode="_-* #,##0_-;\-* #,##0_-;_-* &quot;-&quot;??_-;_-@_-">
                  <c:v>103282</c:v>
                </c:pt>
                <c:pt idx="29" formatCode="_-* #,##0_-;\-* #,##0_-;_-* &quot;-&quot;??_-;_-@_-">
                  <c:v>99222</c:v>
                </c:pt>
                <c:pt idx="30" formatCode="_-* #,##0_-;\-* #,##0_-;_-* &quot;-&quot;??_-;_-@_-">
                  <c:v>105982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Sep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634468</c:v>
                </c:pt>
                <c:pt idx="1">
                  <c:v>1668475</c:v>
                </c:pt>
                <c:pt idx="2">
                  <c:v>2793169</c:v>
                </c:pt>
                <c:pt idx="3">
                  <c:v>4290716</c:v>
                </c:pt>
                <c:pt idx="4">
                  <c:v>3743733</c:v>
                </c:pt>
                <c:pt idx="5">
                  <c:v>3394547</c:v>
                </c:pt>
                <c:pt idx="6">
                  <c:v>4207471</c:v>
                </c:pt>
                <c:pt idx="7">
                  <c:v>5144887</c:v>
                </c:pt>
                <c:pt idx="8">
                  <c:v>5697425</c:v>
                </c:pt>
                <c:pt idx="9">
                  <c:v>5781856</c:v>
                </c:pt>
                <c:pt idx="10">
                  <c:v>6972874</c:v>
                </c:pt>
                <c:pt idx="11">
                  <c:v>7109129</c:v>
                </c:pt>
                <c:pt idx="12">
                  <c:v>6705561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543982</c:v>
                </c:pt>
                <c:pt idx="1">
                  <c:v>1560054</c:v>
                </c:pt>
                <c:pt idx="2">
                  <c:v>2557833</c:v>
                </c:pt>
                <c:pt idx="3">
                  <c:v>3772141</c:v>
                </c:pt>
                <c:pt idx="4">
                  <c:v>3281581</c:v>
                </c:pt>
                <c:pt idx="5">
                  <c:v>2979280</c:v>
                </c:pt>
                <c:pt idx="6">
                  <c:v>3565497</c:v>
                </c:pt>
                <c:pt idx="7">
                  <c:v>4201282</c:v>
                </c:pt>
                <c:pt idx="8">
                  <c:v>4337106</c:v>
                </c:pt>
                <c:pt idx="9">
                  <c:v>3979171</c:v>
                </c:pt>
                <c:pt idx="10">
                  <c:v>4586676</c:v>
                </c:pt>
                <c:pt idx="11">
                  <c:v>4520311</c:v>
                </c:pt>
                <c:pt idx="12">
                  <c:v>4149384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44440</c:v>
                </c:pt>
                <c:pt idx="1">
                  <c:v>44470</c:v>
                </c:pt>
                <c:pt idx="2">
                  <c:v>44501</c:v>
                </c:pt>
                <c:pt idx="3">
                  <c:v>44531</c:v>
                </c:pt>
                <c:pt idx="4">
                  <c:v>44562</c:v>
                </c:pt>
                <c:pt idx="5">
                  <c:v>44593</c:v>
                </c:pt>
                <c:pt idx="6">
                  <c:v>44621</c:v>
                </c:pt>
                <c:pt idx="7">
                  <c:v>44652</c:v>
                </c:pt>
                <c:pt idx="8">
                  <c:v>44682</c:v>
                </c:pt>
                <c:pt idx="9">
                  <c:v>44713</c:v>
                </c:pt>
                <c:pt idx="10">
                  <c:v>44743</c:v>
                </c:pt>
                <c:pt idx="11">
                  <c:v>44774</c:v>
                </c:pt>
                <c:pt idx="12">
                  <c:v>44805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90486</c:v>
                </c:pt>
                <c:pt idx="1">
                  <c:v>108421</c:v>
                </c:pt>
                <c:pt idx="2">
                  <c:v>235336</c:v>
                </c:pt>
                <c:pt idx="3">
                  <c:v>518575</c:v>
                </c:pt>
                <c:pt idx="4">
                  <c:v>462152</c:v>
                </c:pt>
                <c:pt idx="5">
                  <c:v>415267</c:v>
                </c:pt>
                <c:pt idx="6">
                  <c:v>641974</c:v>
                </c:pt>
                <c:pt idx="7">
                  <c:v>943762</c:v>
                </c:pt>
                <c:pt idx="8">
                  <c:v>1360319</c:v>
                </c:pt>
                <c:pt idx="9">
                  <c:v>1802685</c:v>
                </c:pt>
                <c:pt idx="10">
                  <c:v>2386198</c:v>
                </c:pt>
                <c:pt idx="11">
                  <c:v>2588818</c:v>
                </c:pt>
                <c:pt idx="12">
                  <c:v>2556177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5BC38D-8E7F-4D19-B43B-D4889A810982}"/>
            </a:ext>
          </a:extLst>
        </xdr:cNvPr>
        <xdr:cNvSpPr txBox="1"/>
      </xdr:nvSpPr>
      <xdr:spPr>
        <a:xfrm>
          <a:off x="29127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136073</xdr:rowOff>
    </xdr:from>
    <xdr:to>
      <xdr:col>35</xdr:col>
      <xdr:colOff>402167</xdr:colOff>
      <xdr:row>54</xdr:row>
      <xdr:rowOff>116418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B0083A-4FA2-4694-8A93-D60DB85F6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4C9357-98B2-4932-9C30-6BA617F0D259}"/>
            </a:ext>
          </a:extLst>
        </xdr:cNvPr>
        <xdr:cNvSpPr txBox="1"/>
      </xdr:nvSpPr>
      <xdr:spPr>
        <a:xfrm>
          <a:off x="27346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63500</xdr:colOff>
      <xdr:row>56</xdr:row>
      <xdr:rowOff>84667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33A368-11CF-4779-8590-40CEE45C0F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43B17B-23B2-4648-8F77-68957B294ACB}"/>
            </a:ext>
          </a:extLst>
        </xdr:cNvPr>
        <xdr:cNvSpPr txBox="1"/>
      </xdr:nvSpPr>
      <xdr:spPr>
        <a:xfrm>
          <a:off x="3967162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6</xdr:col>
      <xdr:colOff>179458</xdr:colOff>
      <xdr:row>11</xdr:row>
      <xdr:rowOff>99105</xdr:rowOff>
    </xdr:from>
    <xdr:to>
      <xdr:col>28</xdr:col>
      <xdr:colOff>442232</xdr:colOff>
      <xdr:row>42</xdr:row>
      <xdr:rowOff>69474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22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B288F-CAB1-4B57-8BBE-3818680B6E20}"/>
            </a:ext>
          </a:extLst>
        </xdr:cNvPr>
        <xdr:cNvSpPr txBox="1"/>
      </xdr:nvSpPr>
      <xdr:spPr>
        <a:xfrm>
          <a:off x="247786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23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2F52239-A882-451B-BE1B-2AD8595B58DB}"/>
            </a:ext>
          </a:extLst>
        </xdr:cNvPr>
        <xdr:cNvSpPr txBox="1"/>
      </xdr:nvSpPr>
      <xdr:spPr>
        <a:xfrm>
          <a:off x="248738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24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64FF0A-9569-4FEC-AD85-240B3475721E}"/>
            </a:ext>
          </a:extLst>
        </xdr:cNvPr>
        <xdr:cNvSpPr txBox="1"/>
      </xdr:nvSpPr>
      <xdr:spPr>
        <a:xfrm>
          <a:off x="2496910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25</xdr:col>
      <xdr:colOff>0</xdr:colOff>
      <xdr:row>18</xdr:row>
      <xdr:rowOff>25977</xdr:rowOff>
    </xdr:from>
    <xdr:ext cx="385618" cy="2939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C8B90B-0DEF-45E9-A3C9-D42F640E6938}"/>
            </a:ext>
          </a:extLst>
        </xdr:cNvPr>
        <xdr:cNvSpPr txBox="1"/>
      </xdr:nvSpPr>
      <xdr:spPr>
        <a:xfrm>
          <a:off x="25064357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28</xdr:col>
      <xdr:colOff>0</xdr:colOff>
      <xdr:row>18</xdr:row>
      <xdr:rowOff>25977</xdr:rowOff>
    </xdr:from>
    <xdr:ext cx="385618" cy="2939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E7F2DAD0-FA6A-4D3A-8E14-9115794EFE0C}"/>
            </a:ext>
          </a:extLst>
        </xdr:cNvPr>
        <xdr:cNvSpPr txBox="1"/>
      </xdr:nvSpPr>
      <xdr:spPr>
        <a:xfrm>
          <a:off x="25390929" y="3210048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867832</xdr:colOff>
      <xdr:row>10</xdr:row>
      <xdr:rowOff>120649</xdr:rowOff>
    </xdr:from>
    <xdr:to>
      <xdr:col>16</xdr:col>
      <xdr:colOff>0</xdr:colOff>
      <xdr:row>40</xdr:row>
      <xdr:rowOff>52916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Oct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6-oct"/>
      <sheetName val="Daily flt 26-oct"/>
      <sheetName val="Daily pax 25-oct"/>
      <sheetName val="Daily flt 25-oct"/>
      <sheetName val="Daily pax 24-oct"/>
      <sheetName val="Daily flt 24-oct"/>
      <sheetName val="Daily pax 23-oct"/>
      <sheetName val="Daily flt 23-oct"/>
      <sheetName val="Daily pax 22-oct"/>
      <sheetName val="Daily flt 22-oct"/>
      <sheetName val="Daily pax 21-oct"/>
      <sheetName val="Daily flt 21-oct"/>
      <sheetName val="Daily pax 20-oct"/>
      <sheetName val="Daily flt 20-oct"/>
      <sheetName val="Daily pax 19-oct"/>
      <sheetName val="Daily flt 19-oct"/>
      <sheetName val="Daily pax 18-oct"/>
      <sheetName val="Daily flt 18-oct"/>
      <sheetName val="Daily pax 17-oct"/>
      <sheetName val="Daily flt 17-oct"/>
      <sheetName val="Daily pax 16-oct"/>
      <sheetName val="Daily flt 16-oct"/>
      <sheetName val="Daily pax 15-oct"/>
      <sheetName val="Daily flt 15-oct"/>
      <sheetName val="Daily pax 14-oct"/>
      <sheetName val="Daily flt 14-oct"/>
      <sheetName val="Daily pax 13-oct"/>
      <sheetName val="Daily flt 13-oct"/>
      <sheetName val="Daily pax 12-oct"/>
      <sheetName val="Daily flt 12-oct"/>
      <sheetName val="Daily 11-oct"/>
      <sheetName val="Daily 11-oct A-D"/>
      <sheetName val="Daily 10-oct"/>
      <sheetName val="Daily 10-oct A-D"/>
      <sheetName val="Daily 9-oct"/>
      <sheetName val="Daily 9-oct A-D"/>
      <sheetName val="Daily 8-oct"/>
      <sheetName val="Daily 8-oct A-D"/>
      <sheetName val="Daily 7-oct"/>
      <sheetName val="Daily 7-oct A-D"/>
      <sheetName val="Daily 6-oct"/>
      <sheetName val="Daily 6-oct A-D"/>
      <sheetName val="Daily pax 5-oct demo"/>
      <sheetName val="Daily flt 5-oct demo"/>
      <sheetName val="Daily 5-oct"/>
      <sheetName val="Daily 5-oct A-D"/>
      <sheetName val="Daily 4-oct"/>
      <sheetName val="Daily 4-oct A-D"/>
      <sheetName val="Daily 3-oct"/>
      <sheetName val="Daily 3-oct A-D"/>
      <sheetName val="Daily 2-oct"/>
      <sheetName val="Daily 2-oct A-D"/>
      <sheetName val="Daily 1-oct"/>
      <sheetName val="Daily 1-oct A-D"/>
      <sheetName val="Daily 29-sep"/>
      <sheetName val="Daily 29-sep A-D"/>
      <sheetName val="Daily 28-sep"/>
      <sheetName val="Daily 28-sep A-D"/>
      <sheetName val="Daily 27-sep"/>
      <sheetName val="Daily 27-sep A-D"/>
      <sheetName val="Daily 26-sep"/>
      <sheetName val="Daily 26-sep A-D"/>
      <sheetName val="Daily 25-sep"/>
      <sheetName val="Daily 25-sep A-D"/>
      <sheetName val="Daily 22-sep"/>
      <sheetName val="Daily 22-sep A-D "/>
      <sheetName val="Daily 21-sep"/>
      <sheetName val="Daily 21-sep A-D"/>
      <sheetName val="Daily 20-sep"/>
      <sheetName val="Daily 20-sep A-D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5">
          <cell r="C5" t="str">
            <v>BKK</v>
          </cell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H5"/>
          <cell r="AI5"/>
          <cell r="AJ5"/>
          <cell r="AK5"/>
          <cell r="AL5"/>
          <cell r="AM5"/>
          <cell r="AN5"/>
          <cell r="AO5"/>
          <cell r="AP5"/>
          <cell r="AQ5"/>
          <cell r="AR5"/>
          <cell r="AS5"/>
          <cell r="AT5"/>
          <cell r="AU5"/>
        </row>
        <row r="6">
          <cell r="C6" t="str">
            <v>DMK</v>
          </cell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</row>
      </sheetData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1C53-0F32-4E1C-B3FD-E6E8242BE9BB}">
  <sheetPr>
    <tabColor theme="5"/>
    <pageSetUpPr fitToPage="1"/>
  </sheetPr>
  <dimension ref="A3:AY93"/>
  <sheetViews>
    <sheetView topLeftCell="C1" zoomScale="70" zoomScaleNormal="70" workbookViewId="0">
      <selection activeCell="AK34" sqref="AK34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375" style="1" bestFit="1" customWidth="1"/>
    <col min="11" max="11" width="5.125" style="1" hidden="1" customWidth="1"/>
    <col min="12" max="12" width="5.25" style="1" bestFit="1" customWidth="1"/>
    <col min="13" max="13" width="5.125" style="1" hidden="1" customWidth="1"/>
    <col min="14" max="14" width="8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7" style="1" customWidth="1"/>
    <col min="31" max="31" width="5.125" style="1" bestFit="1" customWidth="1"/>
    <col min="32" max="32" width="7.5" style="1" customWidth="1"/>
    <col min="33" max="33" width="7" style="1" bestFit="1" customWidth="1"/>
    <col min="34" max="34" width="7" style="1" hidden="1" customWidth="1"/>
    <col min="35" max="35" width="5.125" style="1" bestFit="1" customWidth="1"/>
    <col min="36" max="36" width="5.375" style="1" bestFit="1" customWidth="1"/>
    <col min="37" max="37" width="7.5" style="1" customWidth="1"/>
    <col min="38" max="38" width="5.12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15" t="s">
        <v>34</v>
      </c>
      <c r="AJ4" s="15" t="s">
        <v>35</v>
      </c>
      <c r="AK4" s="15" t="s">
        <v>36</v>
      </c>
      <c r="AL4" s="16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2" t="s">
        <v>0</v>
      </c>
      <c r="D24" s="5">
        <v>32981</v>
      </c>
      <c r="E24" s="5">
        <v>44378</v>
      </c>
      <c r="F24" s="5">
        <v>5699</v>
      </c>
      <c r="G24" s="5">
        <v>16487</v>
      </c>
      <c r="H24" s="5">
        <v>8144</v>
      </c>
      <c r="I24" s="5">
        <v>15538</v>
      </c>
      <c r="J24" s="5">
        <v>623</v>
      </c>
      <c r="K24" s="5"/>
      <c r="L24" s="5">
        <v>378</v>
      </c>
      <c r="M24" s="5"/>
      <c r="N24" s="23">
        <v>4251</v>
      </c>
      <c r="O24" s="23">
        <v>4218</v>
      </c>
      <c r="P24" s="23">
        <v>157</v>
      </c>
      <c r="Q24" s="23">
        <v>1395</v>
      </c>
      <c r="R24" s="23">
        <v>1228</v>
      </c>
      <c r="S24" s="5"/>
      <c r="T24" s="23">
        <v>3613</v>
      </c>
      <c r="U24" s="23">
        <v>646</v>
      </c>
      <c r="V24" s="23">
        <v>1883</v>
      </c>
      <c r="W24" s="23">
        <v>557</v>
      </c>
      <c r="X24" s="23"/>
      <c r="Y24" s="23">
        <v>1154</v>
      </c>
      <c r="Z24" s="23">
        <v>1019</v>
      </c>
      <c r="AA24" s="23">
        <v>316</v>
      </c>
      <c r="AB24" s="23">
        <v>483</v>
      </c>
      <c r="AC24" s="23">
        <v>703</v>
      </c>
      <c r="AD24" s="23">
        <v>3314</v>
      </c>
      <c r="AE24" s="23">
        <v>342</v>
      </c>
      <c r="AF24" s="23">
        <v>5631</v>
      </c>
      <c r="AG24" s="23">
        <v>3465</v>
      </c>
      <c r="AH24" s="23"/>
      <c r="AI24" s="23">
        <v>130</v>
      </c>
      <c r="AJ24" s="24">
        <v>159</v>
      </c>
      <c r="AK24" s="5">
        <v>3207</v>
      </c>
      <c r="AL24" s="5">
        <v>104</v>
      </c>
      <c r="AM24" s="5">
        <f>SUM(D24:AL24)</f>
        <v>162203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5" t="s">
        <v>1</v>
      </c>
      <c r="D25" s="5">
        <v>79002</v>
      </c>
      <c r="E25" s="5">
        <v>14850</v>
      </c>
      <c r="F25" s="5">
        <v>0</v>
      </c>
      <c r="G25" s="5">
        <v>1001</v>
      </c>
      <c r="H25" s="5">
        <v>655</v>
      </c>
      <c r="I25" s="5">
        <v>9688</v>
      </c>
      <c r="J25" s="5">
        <v>0</v>
      </c>
      <c r="K25" s="5">
        <v>0</v>
      </c>
      <c r="L25" s="5">
        <v>0</v>
      </c>
      <c r="M25" s="5"/>
      <c r="N25" s="5">
        <v>614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>
        <v>172</v>
      </c>
      <c r="AL25" s="5">
        <v>0</v>
      </c>
      <c r="AM25" s="5">
        <f>SUM(D25:AL25)</f>
        <v>105982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>SUM(D24:D25)</f>
        <v>111983</v>
      </c>
      <c r="E26" s="5">
        <f t="shared" ref="E26:AI26" si="0">SUM(E24:E25)</f>
        <v>59228</v>
      </c>
      <c r="F26" s="5">
        <f t="shared" si="0"/>
        <v>5699</v>
      </c>
      <c r="G26" s="5">
        <f>SUM(G24:G25)</f>
        <v>17488</v>
      </c>
      <c r="H26" s="5">
        <f t="shared" si="0"/>
        <v>8799</v>
      </c>
      <c r="I26" s="5">
        <f t="shared" si="0"/>
        <v>25226</v>
      </c>
      <c r="J26" s="5">
        <f t="shared" si="0"/>
        <v>623</v>
      </c>
      <c r="K26" s="5">
        <f t="shared" si="0"/>
        <v>0</v>
      </c>
      <c r="L26" s="5">
        <f t="shared" si="0"/>
        <v>378</v>
      </c>
      <c r="M26" s="5">
        <f t="shared" si="0"/>
        <v>0</v>
      </c>
      <c r="N26" s="5">
        <f t="shared" si="0"/>
        <v>4865</v>
      </c>
      <c r="O26" s="5">
        <f t="shared" si="0"/>
        <v>4218</v>
      </c>
      <c r="P26" s="5">
        <f t="shared" si="0"/>
        <v>157</v>
      </c>
      <c r="Q26" s="5">
        <f t="shared" si="0"/>
        <v>1395</v>
      </c>
      <c r="R26" s="5">
        <f t="shared" si="0"/>
        <v>1228</v>
      </c>
      <c r="S26" s="5">
        <f>SUM(S24:S25)</f>
        <v>0</v>
      </c>
      <c r="T26" s="5">
        <f t="shared" si="0"/>
        <v>3613</v>
      </c>
      <c r="U26" s="5">
        <f t="shared" si="0"/>
        <v>646</v>
      </c>
      <c r="V26" s="5">
        <f t="shared" si="0"/>
        <v>1883</v>
      </c>
      <c r="W26" s="5">
        <f t="shared" si="0"/>
        <v>557</v>
      </c>
      <c r="X26" s="5">
        <f t="shared" si="0"/>
        <v>0</v>
      </c>
      <c r="Y26" s="5">
        <f t="shared" si="0"/>
        <v>1154</v>
      </c>
      <c r="Z26" s="5">
        <f t="shared" si="0"/>
        <v>1019</v>
      </c>
      <c r="AA26" s="5">
        <f t="shared" si="0"/>
        <v>316</v>
      </c>
      <c r="AB26" s="5">
        <f t="shared" si="0"/>
        <v>483</v>
      </c>
      <c r="AC26" s="5">
        <f t="shared" si="0"/>
        <v>703</v>
      </c>
      <c r="AD26" s="5">
        <f t="shared" si="0"/>
        <v>3314</v>
      </c>
      <c r="AE26" s="5">
        <f t="shared" si="0"/>
        <v>342</v>
      </c>
      <c r="AF26" s="5">
        <f t="shared" si="0"/>
        <v>5631</v>
      </c>
      <c r="AG26" s="5">
        <f t="shared" si="0"/>
        <v>3465</v>
      </c>
      <c r="AH26" s="5">
        <f>SUM(AH24:AH25)</f>
        <v>0</v>
      </c>
      <c r="AI26" s="5">
        <f t="shared" si="0"/>
        <v>130</v>
      </c>
      <c r="AJ26" s="5">
        <f>SUM(AJ24:AJ25)</f>
        <v>159</v>
      </c>
      <c r="AK26" s="5">
        <f>SUM(AK24:AK25)</f>
        <v>3379</v>
      </c>
      <c r="AL26" s="5">
        <f>SUM(AL24:AL25)</f>
        <v>104</v>
      </c>
      <c r="AM26" s="5">
        <f>SUM(D26:AL26)</f>
        <v>268185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EE9D-5E46-4919-B59F-C2F0B017FB3B}">
  <sheetPr>
    <tabColor theme="5"/>
    <pageSetUpPr fitToPage="1"/>
  </sheetPr>
  <dimension ref="A3:AY43"/>
  <sheetViews>
    <sheetView tabSelected="1" topLeftCell="C1" zoomScale="70" zoomScaleNormal="70" workbookViewId="0">
      <selection activeCell="AM40" sqref="AM4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375" style="1" customWidth="1"/>
    <col min="11" max="11" width="5.125" style="1" hidden="1" customWidth="1"/>
    <col min="12" max="12" width="5.25" style="1" bestFit="1" customWidth="1"/>
    <col min="13" max="13" width="5.125" style="1" hidden="1" customWidth="1"/>
    <col min="14" max="14" width="5.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5" style="1" bestFit="1" customWidth="1"/>
    <col min="22" max="22" width="7.25" style="1" customWidth="1"/>
    <col min="23" max="23" width="5.375" style="1" bestFit="1" customWidth="1"/>
    <col min="24" max="24" width="5" style="1" hidden="1" customWidth="1"/>
    <col min="25" max="25" width="7" style="1" bestFit="1" customWidth="1"/>
    <col min="26" max="26" width="5.375" style="1" bestFit="1" customWidth="1"/>
    <col min="27" max="28" width="5" style="1" bestFit="1" customWidth="1"/>
    <col min="29" max="29" width="7.125" style="1" customWidth="1"/>
    <col min="30" max="30" width="6" style="1" customWidth="1"/>
    <col min="31" max="32" width="5.125" style="1" bestFit="1" customWidth="1"/>
    <col min="33" max="33" width="5.5" style="1" customWidth="1"/>
    <col min="34" max="34" width="5.5" style="1" hidden="1" customWidth="1"/>
    <col min="35" max="38" width="5.125" style="1" bestFit="1" customWidth="1"/>
    <col min="39" max="39" width="7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2"/>
      <c r="R3" s="2"/>
      <c r="AL3" s="3"/>
      <c r="AM3" s="3"/>
      <c r="AN3" s="3"/>
    </row>
    <row r="4" spans="3:51" x14ac:dyDescent="0.2"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4" t="s">
        <v>18</v>
      </c>
      <c r="T4" s="14" t="s">
        <v>19</v>
      </c>
      <c r="U4" s="14" t="s">
        <v>20</v>
      </c>
      <c r="V4" s="14" t="s">
        <v>21</v>
      </c>
      <c r="W4" s="14" t="s">
        <v>22</v>
      </c>
      <c r="X4" s="14" t="s">
        <v>23</v>
      </c>
      <c r="Y4" s="14" t="s">
        <v>24</v>
      </c>
      <c r="Z4" s="14" t="s">
        <v>25</v>
      </c>
      <c r="AA4" s="14" t="s">
        <v>26</v>
      </c>
      <c r="AB4" s="14" t="s">
        <v>27</v>
      </c>
      <c r="AC4" s="14" t="s">
        <v>28</v>
      </c>
      <c r="AD4" s="14" t="s">
        <v>29</v>
      </c>
      <c r="AE4" s="14" t="s">
        <v>30</v>
      </c>
      <c r="AF4" s="14" t="s">
        <v>31</v>
      </c>
      <c r="AG4" s="14" t="s">
        <v>32</v>
      </c>
      <c r="AH4" s="14" t="s">
        <v>33</v>
      </c>
      <c r="AI4" s="26" t="s">
        <v>34</v>
      </c>
      <c r="AJ4" s="26" t="s">
        <v>35</v>
      </c>
      <c r="AK4" s="26" t="s">
        <v>36</v>
      </c>
      <c r="AL4" s="27" t="s">
        <v>37</v>
      </c>
      <c r="AM4" s="17" t="s">
        <v>38</v>
      </c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</row>
    <row r="5" spans="3:51" ht="14.25" hidden="1" customHeight="1" x14ac:dyDescent="0.2">
      <c r="C5" s="1" t="s">
        <v>3</v>
      </c>
      <c r="D5" s="5"/>
      <c r="E5" s="5"/>
      <c r="F5" s="5"/>
      <c r="G5" s="5"/>
      <c r="H5" s="5"/>
      <c r="I5" s="5"/>
      <c r="J5" s="5"/>
      <c r="K5" s="5"/>
      <c r="L5" s="5"/>
      <c r="M5" s="19"/>
      <c r="N5" s="19"/>
      <c r="O5" s="19"/>
      <c r="P5" s="5"/>
      <c r="Q5" s="5"/>
      <c r="R5" s="5"/>
      <c r="S5" s="5"/>
      <c r="T5" s="5"/>
      <c r="U5" s="5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0"/>
      <c r="AT5" s="19"/>
      <c r="AU5" s="19"/>
      <c r="AV5" s="19"/>
      <c r="AW5" s="19"/>
      <c r="AX5" s="19"/>
      <c r="AY5" s="19"/>
    </row>
    <row r="6" spans="3:51" hidden="1" x14ac:dyDescent="0.2">
      <c r="C6" s="1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5"/>
      <c r="AX6" s="5"/>
      <c r="AY6" s="5"/>
    </row>
    <row r="7" spans="3:51" hidden="1" x14ac:dyDescent="0.2">
      <c r="C7" s="1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5"/>
      <c r="AX7" s="5"/>
      <c r="AY7" s="5"/>
    </row>
    <row r="8" spans="3:51" hidden="1" x14ac:dyDescent="0.2">
      <c r="C8" s="1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21"/>
      <c r="AR8" s="5"/>
      <c r="AS8" s="5"/>
      <c r="AT8" s="5"/>
      <c r="AU8" s="5"/>
      <c r="AV8" s="5"/>
      <c r="AW8" s="5"/>
      <c r="AX8" s="5"/>
      <c r="AY8" s="5"/>
    </row>
    <row r="9" spans="3:51" hidden="1" x14ac:dyDescent="0.2">
      <c r="C9" s="1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21"/>
      <c r="AR9" s="5"/>
      <c r="AS9" s="5"/>
      <c r="AT9" s="5"/>
      <c r="AU9" s="5"/>
      <c r="AV9" s="5"/>
      <c r="AW9" s="5"/>
      <c r="AX9" s="5"/>
      <c r="AY9" s="5"/>
    </row>
    <row r="10" spans="3:51" hidden="1" x14ac:dyDescent="0.2">
      <c r="C10" s="1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21"/>
      <c r="AR10" s="5"/>
      <c r="AS10" s="5"/>
      <c r="AT10" s="5"/>
      <c r="AU10" s="5"/>
      <c r="AV10" s="5"/>
      <c r="AW10" s="5"/>
      <c r="AX10" s="5"/>
      <c r="AY10" s="5"/>
    </row>
    <row r="11" spans="3:51" hidden="1" x14ac:dyDescent="0.2">
      <c r="C11" s="1" t="s">
        <v>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1"/>
      <c r="AR11" s="5"/>
      <c r="AS11" s="5"/>
      <c r="AT11" s="5"/>
      <c r="AU11" s="5"/>
      <c r="AV11" s="5"/>
      <c r="AW11" s="5"/>
      <c r="AX11" s="5"/>
      <c r="AY11" s="5"/>
    </row>
    <row r="12" spans="3:51" hidden="1" x14ac:dyDescent="0.2">
      <c r="C12" s="1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1"/>
      <c r="AR12" s="5"/>
      <c r="AS12" s="5"/>
      <c r="AT12" s="5"/>
      <c r="AU12" s="5"/>
      <c r="AV12" s="5"/>
      <c r="AW12" s="5"/>
      <c r="AX12" s="5"/>
      <c r="AY12" s="5"/>
    </row>
    <row r="13" spans="3:51" hidden="1" x14ac:dyDescent="0.2">
      <c r="C13" s="1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1"/>
      <c r="AR13" s="5"/>
      <c r="AS13" s="5"/>
      <c r="AT13" s="5"/>
      <c r="AU13" s="5"/>
      <c r="AV13" s="5"/>
      <c r="AW13" s="5"/>
      <c r="AX13" s="5"/>
      <c r="AY13" s="5"/>
    </row>
    <row r="14" spans="3:51" hidden="1" x14ac:dyDescent="0.2">
      <c r="C14" s="1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1"/>
      <c r="AR14" s="5"/>
      <c r="AS14" s="5"/>
      <c r="AT14" s="5"/>
      <c r="AU14" s="5"/>
      <c r="AV14" s="5"/>
      <c r="AW14" s="5"/>
      <c r="AX14" s="5"/>
      <c r="AY14" s="5"/>
    </row>
    <row r="15" spans="3:51" hidden="1" x14ac:dyDescent="0.2">
      <c r="C15" s="1" t="s">
        <v>13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1"/>
      <c r="AR15" s="5"/>
      <c r="AS15" s="5"/>
      <c r="AT15" s="5"/>
      <c r="AU15" s="5"/>
      <c r="AV15" s="5"/>
      <c r="AW15" s="5"/>
      <c r="AX15" s="5"/>
      <c r="AY15" s="5"/>
    </row>
    <row r="16" spans="3:51" hidden="1" x14ac:dyDescent="0.2">
      <c r="C16" s="1" t="s">
        <v>14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1"/>
      <c r="AR16" s="5"/>
      <c r="AS16" s="5"/>
      <c r="AT16" s="5"/>
      <c r="AU16" s="5"/>
      <c r="AV16" s="5"/>
      <c r="AW16" s="5"/>
      <c r="AX16" s="5"/>
      <c r="AY16" s="5"/>
    </row>
    <row r="17" spans="1:51" hidden="1" x14ac:dyDescent="0.2">
      <c r="C17" s="1" t="s">
        <v>15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1"/>
      <c r="AR17" s="5"/>
      <c r="AS17" s="5"/>
      <c r="AT17" s="5"/>
      <c r="AU17" s="5"/>
      <c r="AV17" s="5"/>
      <c r="AW17" s="5"/>
      <c r="AX17" s="5"/>
      <c r="AY17" s="5"/>
    </row>
    <row r="18" spans="1:51" hidden="1" x14ac:dyDescent="0.2">
      <c r="C18" s="1" t="s">
        <v>16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1"/>
      <c r="AR18" s="5"/>
      <c r="AS18" s="5"/>
      <c r="AT18" s="5"/>
      <c r="AU18" s="5"/>
      <c r="AV18" s="5"/>
      <c r="AW18" s="5"/>
      <c r="AX18" s="5"/>
      <c r="AY18" s="5"/>
    </row>
    <row r="19" spans="1:51" hidden="1" x14ac:dyDescent="0.2">
      <c r="C19" s="1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1"/>
      <c r="AR19" s="5"/>
      <c r="AS19" s="5"/>
      <c r="AT19" s="5"/>
      <c r="AU19" s="5"/>
      <c r="AV19" s="5"/>
      <c r="AW19" s="5"/>
      <c r="AX19" s="5"/>
      <c r="AY19" s="5"/>
    </row>
    <row r="20" spans="1:51" hidden="1" x14ac:dyDescent="0.2">
      <c r="C20" s="1" t="s">
        <v>18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1"/>
      <c r="AR20" s="5"/>
      <c r="AS20" s="5"/>
      <c r="AT20" s="5"/>
      <c r="AU20" s="5"/>
      <c r="AV20" s="5"/>
      <c r="AW20" s="5"/>
      <c r="AX20" s="5"/>
      <c r="AY20" s="5"/>
    </row>
    <row r="21" spans="1:51" hidden="1" x14ac:dyDescent="0.2">
      <c r="C21" s="1" t="s">
        <v>19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1"/>
      <c r="AR21" s="5"/>
      <c r="AS21" s="5"/>
      <c r="AT21" s="5"/>
      <c r="AU21" s="5"/>
      <c r="AV21" s="5"/>
      <c r="AW21" s="5"/>
      <c r="AX21" s="5"/>
      <c r="AY21" s="5"/>
    </row>
    <row r="22" spans="1:51" hidden="1" x14ac:dyDescent="0.2">
      <c r="C22" s="1" t="s">
        <v>20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5"/>
      <c r="AX22" s="5"/>
      <c r="AY22" s="5"/>
    </row>
    <row r="23" spans="1:51" hidden="1" x14ac:dyDescent="0.2">
      <c r="C23" s="1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5"/>
      <c r="AX23" s="5"/>
      <c r="AY23" s="5"/>
    </row>
    <row r="24" spans="1:51" x14ac:dyDescent="0.2">
      <c r="C24" s="28" t="s">
        <v>0</v>
      </c>
      <c r="D24" s="5">
        <v>276</v>
      </c>
      <c r="E24" s="5">
        <v>222</v>
      </c>
      <c r="F24" s="5">
        <v>32</v>
      </c>
      <c r="G24" s="5">
        <v>98</v>
      </c>
      <c r="H24" s="5">
        <v>50</v>
      </c>
      <c r="I24" s="5">
        <v>102</v>
      </c>
      <c r="J24" s="5">
        <v>4</v>
      </c>
      <c r="K24" s="5"/>
      <c r="L24" s="5">
        <v>6</v>
      </c>
      <c r="M24" s="24"/>
      <c r="N24" s="24">
        <v>28</v>
      </c>
      <c r="O24" s="24">
        <v>30</v>
      </c>
      <c r="P24" s="24">
        <v>2</v>
      </c>
      <c r="Q24" s="24">
        <v>8</v>
      </c>
      <c r="R24" s="24">
        <v>8</v>
      </c>
      <c r="S24" s="5"/>
      <c r="T24" s="24">
        <v>22</v>
      </c>
      <c r="U24" s="24">
        <v>4</v>
      </c>
      <c r="V24" s="24">
        <v>12</v>
      </c>
      <c r="W24" s="24">
        <v>6</v>
      </c>
      <c r="X24" s="5"/>
      <c r="Y24" s="24">
        <v>8</v>
      </c>
      <c r="Z24" s="24">
        <v>6</v>
      </c>
      <c r="AA24" s="24">
        <v>2</v>
      </c>
      <c r="AB24" s="24">
        <v>8</v>
      </c>
      <c r="AC24" s="24">
        <v>4</v>
      </c>
      <c r="AD24" s="24">
        <v>24</v>
      </c>
      <c r="AE24" s="24">
        <v>2</v>
      </c>
      <c r="AF24" s="24">
        <v>36</v>
      </c>
      <c r="AG24" s="24">
        <v>26</v>
      </c>
      <c r="AH24" s="24"/>
      <c r="AI24" s="24">
        <v>2</v>
      </c>
      <c r="AJ24" s="1">
        <v>4</v>
      </c>
      <c r="AK24" s="1">
        <v>46</v>
      </c>
      <c r="AL24" s="5">
        <v>2</v>
      </c>
      <c r="AM24" s="5">
        <f>SUM(D24:AI24)</f>
        <v>1028</v>
      </c>
      <c r="AN24" s="5"/>
      <c r="AO24" s="5"/>
      <c r="AP24" s="5"/>
      <c r="AQ24" s="21"/>
      <c r="AR24" s="5"/>
      <c r="AS24" s="5"/>
      <c r="AT24" s="5"/>
      <c r="AU24" s="5"/>
      <c r="AV24" s="5"/>
      <c r="AW24" s="5"/>
      <c r="AX24" s="5"/>
      <c r="AY24" s="5"/>
    </row>
    <row r="25" spans="1:51" x14ac:dyDescent="0.2">
      <c r="C25" s="29" t="s">
        <v>1</v>
      </c>
      <c r="D25" s="5">
        <v>428</v>
      </c>
      <c r="E25" s="5">
        <v>98</v>
      </c>
      <c r="F25" s="5">
        <v>0</v>
      </c>
      <c r="G25" s="5">
        <v>6</v>
      </c>
      <c r="H25" s="5">
        <v>4</v>
      </c>
      <c r="I25" s="5">
        <v>56</v>
      </c>
      <c r="J25" s="5">
        <v>0</v>
      </c>
      <c r="K25" s="5">
        <v>0</v>
      </c>
      <c r="L25" s="5">
        <v>0</v>
      </c>
      <c r="M25" s="5"/>
      <c r="N25" s="5">
        <v>4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/>
      <c r="AI25" s="5">
        <v>0</v>
      </c>
      <c r="AJ25" s="5">
        <v>0</v>
      </c>
      <c r="AK25" s="5">
        <v>2</v>
      </c>
      <c r="AL25" s="5">
        <v>0</v>
      </c>
      <c r="AM25" s="5">
        <f>SUM(D25:AL25)</f>
        <v>598</v>
      </c>
      <c r="AN25" s="5"/>
      <c r="AO25" s="5"/>
      <c r="AP25" s="5"/>
      <c r="AQ25" s="21"/>
      <c r="AR25" s="5"/>
      <c r="AS25" s="5"/>
      <c r="AT25" s="5"/>
      <c r="AU25" s="5"/>
      <c r="AV25" s="5"/>
      <c r="AW25" s="5"/>
      <c r="AX25" s="5"/>
      <c r="AY25" s="5"/>
    </row>
    <row r="26" spans="1:51" x14ac:dyDescent="0.2">
      <c r="C26" s="1" t="s">
        <v>38</v>
      </c>
      <c r="D26" s="5">
        <f t="shared" ref="D26:AI26" si="0">SUM(D24:D25)</f>
        <v>704</v>
      </c>
      <c r="E26" s="5">
        <f t="shared" si="0"/>
        <v>320</v>
      </c>
      <c r="F26" s="5">
        <f t="shared" si="0"/>
        <v>32</v>
      </c>
      <c r="G26" s="5">
        <f t="shared" si="0"/>
        <v>104</v>
      </c>
      <c r="H26" s="5">
        <f t="shared" si="0"/>
        <v>54</v>
      </c>
      <c r="I26" s="5">
        <f t="shared" si="0"/>
        <v>158</v>
      </c>
      <c r="J26" s="5">
        <f t="shared" si="0"/>
        <v>4</v>
      </c>
      <c r="K26" s="5">
        <f t="shared" si="0"/>
        <v>0</v>
      </c>
      <c r="L26" s="5">
        <f t="shared" si="0"/>
        <v>6</v>
      </c>
      <c r="M26" s="5">
        <f t="shared" si="0"/>
        <v>0</v>
      </c>
      <c r="N26" s="5">
        <f t="shared" si="0"/>
        <v>32</v>
      </c>
      <c r="O26" s="5">
        <f t="shared" si="0"/>
        <v>30</v>
      </c>
      <c r="P26" s="5">
        <f t="shared" si="0"/>
        <v>2</v>
      </c>
      <c r="Q26" s="5">
        <f t="shared" si="0"/>
        <v>8</v>
      </c>
      <c r="R26" s="5">
        <f t="shared" si="0"/>
        <v>8</v>
      </c>
      <c r="S26" s="5">
        <f t="shared" si="0"/>
        <v>0</v>
      </c>
      <c r="T26" s="5">
        <f t="shared" si="0"/>
        <v>22</v>
      </c>
      <c r="U26" s="5">
        <f t="shared" si="0"/>
        <v>4</v>
      </c>
      <c r="V26" s="5">
        <f t="shared" si="0"/>
        <v>12</v>
      </c>
      <c r="W26" s="5">
        <f t="shared" si="0"/>
        <v>6</v>
      </c>
      <c r="X26" s="5">
        <f t="shared" si="0"/>
        <v>0</v>
      </c>
      <c r="Y26" s="5">
        <f t="shared" si="0"/>
        <v>8</v>
      </c>
      <c r="Z26" s="5">
        <f t="shared" si="0"/>
        <v>6</v>
      </c>
      <c r="AA26" s="5">
        <f t="shared" si="0"/>
        <v>2</v>
      </c>
      <c r="AB26" s="5">
        <f t="shared" si="0"/>
        <v>8</v>
      </c>
      <c r="AC26" s="5">
        <f t="shared" si="0"/>
        <v>4</v>
      </c>
      <c r="AD26" s="5">
        <f t="shared" si="0"/>
        <v>24</v>
      </c>
      <c r="AE26" s="5">
        <f t="shared" si="0"/>
        <v>2</v>
      </c>
      <c r="AF26" s="5">
        <f t="shared" si="0"/>
        <v>36</v>
      </c>
      <c r="AG26" s="5">
        <f t="shared" si="0"/>
        <v>26</v>
      </c>
      <c r="AH26" s="5">
        <f>SUM(AH24:AH25)</f>
        <v>0</v>
      </c>
      <c r="AI26" s="5">
        <f t="shared" si="0"/>
        <v>2</v>
      </c>
      <c r="AJ26" s="5">
        <f>SUM(AJ24:AJ25)</f>
        <v>4</v>
      </c>
      <c r="AK26" s="5">
        <f>SUM(AK25:AK25)</f>
        <v>2</v>
      </c>
      <c r="AL26" s="5">
        <f>SUM(AL24:AL25)</f>
        <v>2</v>
      </c>
      <c r="AM26" s="5">
        <f>SUM(D26:AL26)</f>
        <v>1632</v>
      </c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5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5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AO30" s="7"/>
      <c r="AP30" s="7"/>
      <c r="AQ30" s="2"/>
    </row>
    <row r="31" spans="1:5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AO31" s="7"/>
      <c r="AP31" s="7"/>
      <c r="AQ31" s="2"/>
    </row>
    <row r="32" spans="1:51" x14ac:dyDescent="0.2">
      <c r="AO32" s="7"/>
      <c r="AP32" s="7"/>
      <c r="AQ32" s="2"/>
    </row>
    <row r="43" spans="43:43" x14ac:dyDescent="0.2">
      <c r="AQ43" s="7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3:AH21"/>
  <sheetViews>
    <sheetView topLeftCell="C1" zoomScale="70" zoomScaleNormal="70" workbookViewId="0">
      <selection activeCell="E18" sqref="E18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17" width="9.875" style="1" bestFit="1" customWidth="1"/>
    <col min="18" max="18" width="10.375" style="1" bestFit="1" customWidth="1"/>
    <col min="19" max="34" width="11.125" style="1" customWidth="1"/>
    <col min="35" max="16384" width="9" style="1"/>
  </cols>
  <sheetData>
    <row r="3" spans="1:34" x14ac:dyDescent="0.2">
      <c r="M3" s="3"/>
      <c r="N3" s="3"/>
      <c r="O3" s="3"/>
    </row>
    <row r="4" spans="1:34" x14ac:dyDescent="0.2">
      <c r="D4" s="4">
        <v>44830</v>
      </c>
      <c r="E4" s="4">
        <v>44831</v>
      </c>
      <c r="F4" s="4">
        <v>44832</v>
      </c>
      <c r="G4" s="4">
        <v>44833</v>
      </c>
      <c r="H4" s="4">
        <v>44834</v>
      </c>
      <c r="I4" s="9">
        <v>44835</v>
      </c>
      <c r="J4" s="9">
        <v>44836</v>
      </c>
      <c r="K4" s="9">
        <v>44837</v>
      </c>
      <c r="L4" s="9">
        <v>44838</v>
      </c>
      <c r="M4" s="9">
        <v>44839</v>
      </c>
      <c r="N4" s="9">
        <v>44840</v>
      </c>
      <c r="O4" s="9">
        <v>44841</v>
      </c>
      <c r="P4" s="9">
        <v>44842</v>
      </c>
      <c r="Q4" s="9">
        <v>44843</v>
      </c>
      <c r="R4" s="9">
        <v>44844</v>
      </c>
      <c r="S4" s="9">
        <v>44845</v>
      </c>
      <c r="T4" s="9">
        <v>44846</v>
      </c>
      <c r="U4" s="9">
        <v>44847</v>
      </c>
      <c r="V4" s="9">
        <v>44848</v>
      </c>
      <c r="W4" s="9">
        <v>44849</v>
      </c>
      <c r="X4" s="9">
        <v>44850</v>
      </c>
      <c r="Y4" s="9">
        <v>44851</v>
      </c>
      <c r="Z4" s="9">
        <v>44852</v>
      </c>
      <c r="AA4" s="9">
        <v>44853</v>
      </c>
      <c r="AB4" s="9">
        <v>44854</v>
      </c>
      <c r="AC4" s="9">
        <v>44855</v>
      </c>
      <c r="AD4" s="9">
        <v>44856</v>
      </c>
      <c r="AE4" s="9">
        <v>44857</v>
      </c>
      <c r="AF4" s="9">
        <v>44858</v>
      </c>
      <c r="AG4" s="9">
        <v>44859</v>
      </c>
      <c r="AH4" s="9">
        <v>44860</v>
      </c>
    </row>
    <row r="5" spans="1:34" x14ac:dyDescent="0.2">
      <c r="A5" s="5"/>
      <c r="B5" s="5"/>
      <c r="C5" s="10" t="s">
        <v>0</v>
      </c>
      <c r="D5" s="5">
        <v>146972</v>
      </c>
      <c r="E5" s="5">
        <v>129018</v>
      </c>
      <c r="F5" s="5">
        <v>108474</v>
      </c>
      <c r="G5" s="5">
        <v>135135</v>
      </c>
      <c r="H5" s="5">
        <v>150546</v>
      </c>
      <c r="I5" s="5">
        <v>147002</v>
      </c>
      <c r="J5" s="5">
        <v>154950</v>
      </c>
      <c r="K5" s="5">
        <v>148980</v>
      </c>
      <c r="L5" s="5">
        <v>139130</v>
      </c>
      <c r="M5" s="5">
        <v>147377</v>
      </c>
      <c r="N5" s="5">
        <v>157429</v>
      </c>
      <c r="O5" s="5">
        <v>171981</v>
      </c>
      <c r="P5" s="5">
        <v>170873</v>
      </c>
      <c r="Q5" s="5">
        <v>178493</v>
      </c>
      <c r="R5" s="5">
        <v>170266</v>
      </c>
      <c r="S5" s="5">
        <v>168840</v>
      </c>
      <c r="T5" s="5">
        <v>185853</v>
      </c>
      <c r="U5" s="5">
        <v>182287</v>
      </c>
      <c r="V5" s="5">
        <v>174374</v>
      </c>
      <c r="W5" s="5">
        <v>179392</v>
      </c>
      <c r="X5" s="5">
        <v>185430</v>
      </c>
      <c r="Y5" s="5">
        <v>181138</v>
      </c>
      <c r="Z5" s="5">
        <v>168833</v>
      </c>
      <c r="AA5" s="5">
        <v>165490</v>
      </c>
      <c r="AB5" s="5">
        <v>173015</v>
      </c>
      <c r="AC5" s="5">
        <v>178674</v>
      </c>
      <c r="AD5" s="5">
        <v>173603</v>
      </c>
      <c r="AE5" s="5">
        <v>170153</v>
      </c>
      <c r="AF5" s="5">
        <v>179186</v>
      </c>
      <c r="AG5" s="5">
        <v>166009</v>
      </c>
      <c r="AH5" s="5">
        <v>162203</v>
      </c>
    </row>
    <row r="6" spans="1:34" x14ac:dyDescent="0.2">
      <c r="A6" s="6"/>
      <c r="B6" s="6"/>
      <c r="C6" s="11" t="s">
        <v>1</v>
      </c>
      <c r="D6" s="5">
        <v>92177</v>
      </c>
      <c r="E6" s="5">
        <v>83713</v>
      </c>
      <c r="F6" s="5">
        <v>89380</v>
      </c>
      <c r="G6" s="5">
        <v>88232</v>
      </c>
      <c r="H6" s="5">
        <v>101190</v>
      </c>
      <c r="I6" s="5">
        <v>101024</v>
      </c>
      <c r="J6" s="5">
        <v>104587</v>
      </c>
      <c r="K6" s="5">
        <v>94296</v>
      </c>
      <c r="L6" s="5">
        <v>88806</v>
      </c>
      <c r="M6" s="5">
        <v>100223</v>
      </c>
      <c r="N6" s="5">
        <v>97244</v>
      </c>
      <c r="O6" s="5">
        <v>102643</v>
      </c>
      <c r="P6" s="5">
        <v>106529</v>
      </c>
      <c r="Q6" s="5">
        <v>106942</v>
      </c>
      <c r="R6" s="12">
        <v>97757</v>
      </c>
      <c r="S6" s="12">
        <v>94354</v>
      </c>
      <c r="T6" s="12">
        <v>103430</v>
      </c>
      <c r="U6" s="12">
        <v>102869</v>
      </c>
      <c r="V6" s="12">
        <v>106374</v>
      </c>
      <c r="W6" s="12">
        <v>109298</v>
      </c>
      <c r="X6" s="12">
        <v>117316</v>
      </c>
      <c r="Y6" s="12">
        <v>102895</v>
      </c>
      <c r="Z6" s="12">
        <v>97347</v>
      </c>
      <c r="AA6" s="12">
        <v>103783</v>
      </c>
      <c r="AB6" s="12">
        <v>104054</v>
      </c>
      <c r="AC6" s="12">
        <v>109303</v>
      </c>
      <c r="AD6" s="12">
        <v>110643</v>
      </c>
      <c r="AE6" s="12">
        <v>114604</v>
      </c>
      <c r="AF6" s="12">
        <v>103282</v>
      </c>
      <c r="AG6" s="12">
        <v>99222</v>
      </c>
      <c r="AH6" s="12">
        <v>105982</v>
      </c>
    </row>
    <row r="7" spans="1:34" x14ac:dyDescent="0.2">
      <c r="C7" s="1" t="s">
        <v>2</v>
      </c>
      <c r="D7" s="5">
        <f t="shared" ref="D7:T7" si="0">SUM(D5:D6)</f>
        <v>239149</v>
      </c>
      <c r="E7" s="5">
        <f t="shared" si="0"/>
        <v>212731</v>
      </c>
      <c r="F7" s="5">
        <f t="shared" si="0"/>
        <v>197854</v>
      </c>
      <c r="G7" s="5">
        <f t="shared" si="0"/>
        <v>223367</v>
      </c>
      <c r="H7" s="5">
        <f t="shared" si="0"/>
        <v>251736</v>
      </c>
      <c r="I7" s="5">
        <f t="shared" si="0"/>
        <v>248026</v>
      </c>
      <c r="J7" s="5">
        <f t="shared" si="0"/>
        <v>259537</v>
      </c>
      <c r="K7" s="5">
        <f t="shared" si="0"/>
        <v>243276</v>
      </c>
      <c r="L7" s="5">
        <f t="shared" si="0"/>
        <v>227936</v>
      </c>
      <c r="M7" s="5">
        <f t="shared" si="0"/>
        <v>247600</v>
      </c>
      <c r="N7" s="5">
        <f t="shared" si="0"/>
        <v>254673</v>
      </c>
      <c r="O7" s="5">
        <f t="shared" si="0"/>
        <v>274624</v>
      </c>
      <c r="P7" s="5">
        <f t="shared" si="0"/>
        <v>277402</v>
      </c>
      <c r="Q7" s="5">
        <f t="shared" si="0"/>
        <v>285435</v>
      </c>
      <c r="R7" s="5">
        <f t="shared" si="0"/>
        <v>268023</v>
      </c>
      <c r="S7" s="5">
        <f t="shared" si="0"/>
        <v>263194</v>
      </c>
      <c r="T7" s="5">
        <f t="shared" si="0"/>
        <v>289283</v>
      </c>
      <c r="U7" s="5">
        <f t="shared" ref="U7:V7" si="1">SUM(U5:U6)</f>
        <v>285156</v>
      </c>
      <c r="V7" s="5">
        <f t="shared" si="1"/>
        <v>280748</v>
      </c>
      <c r="W7" s="5">
        <f t="shared" ref="W7:X7" si="2">SUM(W5:W6)</f>
        <v>288690</v>
      </c>
      <c r="X7" s="5">
        <f t="shared" si="2"/>
        <v>302746</v>
      </c>
      <c r="Y7" s="5">
        <f t="shared" ref="Y7:Z7" si="3">SUM(Y5:Y6)</f>
        <v>284033</v>
      </c>
      <c r="Z7" s="5">
        <f t="shared" si="3"/>
        <v>266180</v>
      </c>
      <c r="AA7" s="5">
        <f t="shared" ref="AA7:AB7" si="4">SUM(AA5:AA6)</f>
        <v>269273</v>
      </c>
      <c r="AB7" s="5">
        <f t="shared" si="4"/>
        <v>277069</v>
      </c>
      <c r="AC7" s="5">
        <f t="shared" ref="AC7:AD7" si="5">SUM(AC5:AC6)</f>
        <v>287977</v>
      </c>
      <c r="AD7" s="5">
        <f t="shared" si="5"/>
        <v>284246</v>
      </c>
      <c r="AE7" s="5">
        <f t="shared" ref="AE7:AF7" si="6">SUM(AE5:AE6)</f>
        <v>284757</v>
      </c>
      <c r="AF7" s="5">
        <f t="shared" si="6"/>
        <v>282468</v>
      </c>
      <c r="AG7" s="5">
        <f t="shared" ref="AG7:AH7" si="7">SUM(AG5:AG6)</f>
        <v>265231</v>
      </c>
      <c r="AH7" s="5">
        <f t="shared" si="7"/>
        <v>268185</v>
      </c>
    </row>
    <row r="8" spans="1:34" x14ac:dyDescent="0.2">
      <c r="A8" s="5"/>
      <c r="B8" s="5"/>
      <c r="C8" s="5"/>
      <c r="P8" s="7"/>
      <c r="Q8" s="7"/>
      <c r="R8" s="2"/>
    </row>
    <row r="9" spans="1:34" x14ac:dyDescent="0.2">
      <c r="A9" s="6"/>
      <c r="B9" s="6"/>
      <c r="C9" s="6"/>
      <c r="P9" s="7"/>
      <c r="Q9" s="7"/>
      <c r="R9" s="2"/>
    </row>
    <row r="10" spans="1:34" x14ac:dyDescent="0.2">
      <c r="C10" s="5"/>
      <c r="P10" s="7"/>
      <c r="Q10" s="7"/>
      <c r="R10" s="2"/>
    </row>
    <row r="11" spans="1:34" x14ac:dyDescent="0.2">
      <c r="C11" s="5"/>
    </row>
    <row r="12" spans="1:34" x14ac:dyDescent="0.2">
      <c r="C12" s="5"/>
    </row>
    <row r="13" spans="1:34" x14ac:dyDescent="0.2">
      <c r="C13" s="5"/>
    </row>
    <row r="14" spans="1:34" x14ac:dyDescent="0.2">
      <c r="C14" s="5"/>
    </row>
    <row r="15" spans="1:34" x14ac:dyDescent="0.2">
      <c r="C15" s="5"/>
    </row>
    <row r="16" spans="1:34" x14ac:dyDescent="0.2">
      <c r="C16" s="5"/>
    </row>
    <row r="17" spans="3:18" x14ac:dyDescent="0.2">
      <c r="C17" s="5"/>
    </row>
    <row r="18" spans="3:18" x14ac:dyDescent="0.2">
      <c r="C18" s="5"/>
    </row>
    <row r="21" spans="3:18" x14ac:dyDescent="0.2">
      <c r="R21" s="7"/>
    </row>
  </sheetData>
  <pageMargins left="0.7" right="0.7" top="0.75" bottom="0.75" header="0.3" footer="0.3"/>
  <pageSetup paperSize="9" scale="4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topLeftCell="A7" zoomScale="80" zoomScaleNormal="80" workbookViewId="0">
      <selection activeCell="B7" sqref="B7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0" style="1" customWidth="1"/>
    <col min="5" max="5" width="13" style="1" customWidth="1"/>
    <col min="6" max="6" width="11.375" style="1" customWidth="1"/>
    <col min="7" max="7" width="11.875" style="1" customWidth="1"/>
    <col min="8" max="8" width="13.375" style="1" customWidth="1"/>
    <col min="9" max="9" width="13.625" style="1" customWidth="1"/>
    <col min="10" max="10" width="11.5" style="1" customWidth="1"/>
    <col min="11" max="11" width="11.25" style="1" customWidth="1"/>
    <col min="12" max="12" width="12.25" style="1" customWidth="1"/>
    <col min="13" max="13" width="11.375" style="1" customWidth="1"/>
    <col min="14" max="14" width="12.625" style="1" customWidth="1"/>
    <col min="15" max="15" width="11.5" style="1" customWidth="1"/>
    <col min="16" max="16" width="11.25" style="1" customWidth="1"/>
    <col min="17" max="16384" width="9" style="1"/>
  </cols>
  <sheetData>
    <row r="4" spans="1:16" x14ac:dyDescent="0.2">
      <c r="D4" s="8">
        <v>44440</v>
      </c>
      <c r="E4" s="8">
        <v>44470</v>
      </c>
      <c r="F4" s="8">
        <v>44501</v>
      </c>
      <c r="G4" s="8">
        <v>44531</v>
      </c>
      <c r="H4" s="8">
        <v>44562</v>
      </c>
      <c r="I4" s="8">
        <v>44593</v>
      </c>
      <c r="J4" s="8">
        <v>44621</v>
      </c>
      <c r="K4" s="8">
        <v>44652</v>
      </c>
      <c r="L4" s="8">
        <v>44682</v>
      </c>
      <c r="M4" s="8">
        <v>44713</v>
      </c>
      <c r="N4" s="8">
        <v>44743</v>
      </c>
      <c r="O4" s="8">
        <v>44774</v>
      </c>
      <c r="P4" s="8">
        <v>44805</v>
      </c>
    </row>
    <row r="5" spans="1:16" x14ac:dyDescent="0.2">
      <c r="A5" s="5"/>
      <c r="B5" s="5"/>
      <c r="C5" s="5" t="s">
        <v>0</v>
      </c>
      <c r="D5" s="5">
        <v>543982</v>
      </c>
      <c r="E5" s="5">
        <v>1560054</v>
      </c>
      <c r="F5" s="5">
        <v>2557833</v>
      </c>
      <c r="G5" s="5">
        <v>3772141</v>
      </c>
      <c r="H5" s="5">
        <v>3281581</v>
      </c>
      <c r="I5" s="5">
        <v>2979280</v>
      </c>
      <c r="J5" s="5">
        <v>3565497</v>
      </c>
      <c r="K5" s="5">
        <v>4201282</v>
      </c>
      <c r="L5" s="5">
        <v>4337106</v>
      </c>
      <c r="M5" s="5">
        <v>3979171</v>
      </c>
      <c r="N5" s="5">
        <v>4586676</v>
      </c>
      <c r="O5" s="5">
        <v>4520311</v>
      </c>
      <c r="P5" s="5">
        <v>4149384</v>
      </c>
    </row>
    <row r="6" spans="1:16" x14ac:dyDescent="0.2">
      <c r="A6" s="6"/>
      <c r="B6" s="6"/>
      <c r="C6" s="6" t="s">
        <v>1</v>
      </c>
      <c r="D6" s="6">
        <v>90486</v>
      </c>
      <c r="E6" s="6">
        <v>108421</v>
      </c>
      <c r="F6" s="6">
        <v>235336</v>
      </c>
      <c r="G6" s="6">
        <v>518575</v>
      </c>
      <c r="H6" s="6">
        <v>462152</v>
      </c>
      <c r="I6" s="6">
        <v>415267</v>
      </c>
      <c r="J6" s="6">
        <v>641974</v>
      </c>
      <c r="K6" s="6">
        <v>943762</v>
      </c>
      <c r="L6" s="6">
        <v>1360319</v>
      </c>
      <c r="M6" s="6">
        <v>1802685</v>
      </c>
      <c r="N6" s="6">
        <v>2386198</v>
      </c>
      <c r="O6" s="6">
        <v>2588818</v>
      </c>
      <c r="P6" s="5">
        <v>2556177</v>
      </c>
    </row>
    <row r="7" spans="1:16" x14ac:dyDescent="0.2">
      <c r="C7" s="1" t="s">
        <v>2</v>
      </c>
      <c r="D7" s="5">
        <v>634468</v>
      </c>
      <c r="E7" s="5">
        <v>1668475</v>
      </c>
      <c r="F7" s="5">
        <v>2793169</v>
      </c>
      <c r="G7" s="5">
        <v>4290716</v>
      </c>
      <c r="H7" s="5">
        <v>3743733</v>
      </c>
      <c r="I7" s="5">
        <v>3394547</v>
      </c>
      <c r="J7" s="5">
        <v>4207471</v>
      </c>
      <c r="K7" s="5">
        <v>5144887</v>
      </c>
      <c r="L7" s="5">
        <v>5697425</v>
      </c>
      <c r="M7" s="5">
        <v>5781856</v>
      </c>
      <c r="N7" s="5">
        <v>6972874</v>
      </c>
      <c r="O7" s="5">
        <v>7109129</v>
      </c>
      <c r="P7" s="5">
        <v>6705561</v>
      </c>
    </row>
    <row r="8" spans="1:1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</sheetData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26-oct</vt:lpstr>
      <vt:lpstr>Daily flt 26-oct</vt:lpstr>
      <vt:lpstr>Pax 1 month</vt:lpstr>
      <vt:lpstr>Pax 1 year</vt:lpstr>
      <vt:lpstr>'Daily flt 26-oct'!Print_Area</vt:lpstr>
      <vt:lpstr>'Daily pax 26-oct'!Print_Area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2022-10-27T07:35:26Z</cp:lastPrinted>
  <dcterms:created xsi:type="dcterms:W3CDTF">2022-10-17T04:10:42Z</dcterms:created>
  <dcterms:modified xsi:type="dcterms:W3CDTF">2022-10-27T07:37:20Z</dcterms:modified>
</cp:coreProperties>
</file>