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CDEEF3DD-F3AC-48A5-BE53-066A6D6A8695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30-Nov" sheetId="34" r:id="rId1"/>
    <sheet name="Daily flt 30-Nov" sheetId="3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30-Nov'!$D$59:$AN$90</definedName>
    <definedName name="_xlnm.Print_Area" localSheetId="0">'Daily pax 30-Nov'!$D$60:$AN$88</definedName>
    <definedName name="_xlnm.Print_Area" localSheetId="2">'Pax 1 month'!$H$15:$AE$48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35" l="1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AM26" i="35" s="1"/>
  <c r="AM25" i="35"/>
  <c r="AM24" i="35"/>
  <c r="AL26" i="34"/>
  <c r="AK26" i="34"/>
  <c r="AJ26" i="34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AM26" i="34" s="1"/>
  <c r="D26" i="34"/>
  <c r="AM25" i="34"/>
  <c r="AM24" i="34"/>
  <c r="AI7" i="5"/>
  <c r="AH7" i="5" l="1"/>
  <c r="AG7" i="5" l="1"/>
  <c r="AF7" i="5" l="1"/>
  <c r="AE7" i="5" l="1"/>
  <c r="AD7" i="5" l="1"/>
  <c r="AC7" i="5" l="1"/>
  <c r="AB7" i="5" l="1"/>
  <c r="AA7" i="5"/>
  <c r="Z7" i="5" l="1"/>
  <c r="Y7" i="5" l="1"/>
  <c r="X7" i="5" l="1"/>
  <c r="W7" i="5" l="1"/>
  <c r="V7" i="5" l="1"/>
  <c r="U7" i="5" l="1"/>
  <c r="T7" i="5"/>
  <c r="S7" i="5" l="1"/>
  <c r="R7" i="5" l="1"/>
  <c r="Q7" i="5" l="1"/>
  <c r="P7" i="5" l="1"/>
  <c r="O7" i="5" l="1"/>
  <c r="N7" i="5"/>
  <c r="M7" i="5"/>
  <c r="P7" i="4"/>
  <c r="L7" i="5"/>
  <c r="K7" i="5"/>
  <c r="J7" i="5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<sst xmlns="http://schemas.openxmlformats.org/spreadsheetml/2006/main" count="124" uniqueCount="41">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</sst>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7" fontId="2" fillId="7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30th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30-Nov'!$C$24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30-Nov'!$D$4:$AL$4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30-Nov'!$D$24:$AL$24</c:f>
              <c:numCache>
                <c:formatCode>_(* #,##0_);_(* \(#,##0\);_(* "-"??_);_(@_)</c:formatCode>
                <c:ptCount val="32"/>
                <c:pt idx="0">
                  <c:v>33395</c:v>
                </c:pt>
                <c:pt idx="1">
                  <c:v>43802</c:v>
                </c:pt>
                <c:pt idx="2" formatCode="#,##0">
                  <c:v>5387</c:v>
                </c:pt>
                <c:pt idx="3" formatCode="#,##0">
                  <c:v>18968</c:v>
                </c:pt>
                <c:pt idx="4" formatCode="#,##0">
                  <c:v>7959</c:v>
                </c:pt>
                <c:pt idx="5" formatCode="#,##0">
                  <c:v>15852</c:v>
                </c:pt>
                <c:pt idx="6" formatCode="#,##0">
                  <c:v>930</c:v>
                </c:pt>
                <c:pt idx="7" formatCode="#,##0">
                  <c:v>172</c:v>
                </c:pt>
                <c:pt idx="8" formatCode="#,##0">
                  <c:v>323</c:v>
                </c:pt>
                <c:pt idx="9" formatCode="#,##0">
                  <c:v>311</c:v>
                </c:pt>
                <c:pt idx="10" formatCode="#,##0">
                  <c:v>9900</c:v>
                </c:pt>
                <c:pt idx="11" formatCode="#,##0">
                  <c:v>9426</c:v>
                </c:pt>
                <c:pt idx="12" formatCode="#,##0">
                  <c:v>726</c:v>
                </c:pt>
                <c:pt idx="13" formatCode="#,##0">
                  <c:v>3306</c:v>
                </c:pt>
                <c:pt idx="14" formatCode="#,##0">
                  <c:v>2383</c:v>
                </c:pt>
                <c:pt idx="15" formatCode="#,##0">
                  <c:v>7573</c:v>
                </c:pt>
                <c:pt idx="16" formatCode="#,##0">
                  <c:v>1283</c:v>
                </c:pt>
                <c:pt idx="17" formatCode="#,##0">
                  <c:v>3095</c:v>
                </c:pt>
                <c:pt idx="18" formatCode="#,##0">
                  <c:v>949</c:v>
                </c:pt>
                <c:pt idx="19" formatCode="#,##0">
                  <c:v>2430</c:v>
                </c:pt>
                <c:pt idx="20" formatCode="#,##0">
                  <c:v>1873</c:v>
                </c:pt>
                <c:pt idx="21" formatCode="#,##0">
                  <c:v>838</c:v>
                </c:pt>
                <c:pt idx="22" formatCode="#,##0">
                  <c:v>861</c:v>
                </c:pt>
                <c:pt idx="23" formatCode="#,##0">
                  <c:v>2211</c:v>
                </c:pt>
                <c:pt idx="24" formatCode="#,##0">
                  <c:v>7592</c:v>
                </c:pt>
                <c:pt idx="25" formatCode="#,##0">
                  <c:v>641</c:v>
                </c:pt>
                <c:pt idx="26" formatCode="#,##0">
                  <c:v>10854</c:v>
                </c:pt>
                <c:pt idx="27" formatCode="#,##0">
                  <c:v>7527</c:v>
                </c:pt>
                <c:pt idx="28" formatCode="#,##0">
                  <c:v>244</c:v>
                </c:pt>
                <c:pt idx="29" formatCode="#,##0">
                  <c:v>153</c:v>
                </c:pt>
                <c:pt idx="30">
                  <c:v>4151</c:v>
                </c:pt>
                <c:pt idx="3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CD4-B51E-053577098B32}"/>
            </c:ext>
          </c:extLst>
        </c:ser>
        <c:ser>
          <c:idx val="2"/>
          <c:order val="1"/>
          <c:tx>
            <c:strRef>
              <c:f>'Daily pax 30-Nov'!$C$25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30-Nov'!$D$4:$AL$4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30-Nov'!$D$25:$AL$25</c:f>
              <c:numCache>
                <c:formatCode>_(* #,##0_);_(* \(#,##0\);_(* "-"??_);_(@_)</c:formatCode>
                <c:ptCount val="32"/>
                <c:pt idx="0">
                  <c:v>94452</c:v>
                </c:pt>
                <c:pt idx="1">
                  <c:v>16939</c:v>
                </c:pt>
                <c:pt idx="2">
                  <c:v>0</c:v>
                </c:pt>
                <c:pt idx="3">
                  <c:v>2112</c:v>
                </c:pt>
                <c:pt idx="4" formatCode="#,##0">
                  <c:v>665</c:v>
                </c:pt>
                <c:pt idx="5" formatCode="#,##0">
                  <c:v>13714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191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A-4CD4-B51E-053577098B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30th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30-Nov'!$C$24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30-Nov'!$D$4:$AL$4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30-Nov'!$D$24:$AL$24</c:f>
              <c:numCache>
                <c:formatCode>_(* #,##0_);_(* \(#,##0\);_(* "-"??_);_(@_)</c:formatCode>
                <c:ptCount val="32"/>
                <c:pt idx="0">
                  <c:v>232</c:v>
                </c:pt>
                <c:pt idx="1">
                  <c:v>300</c:v>
                </c:pt>
                <c:pt idx="2" formatCode="#,##0">
                  <c:v>40</c:v>
                </c:pt>
                <c:pt idx="3" formatCode="#,##0">
                  <c:v>117</c:v>
                </c:pt>
                <c:pt idx="4" formatCode="#,##0">
                  <c:v>56</c:v>
                </c:pt>
                <c:pt idx="5" formatCode="#,##0">
                  <c:v>106</c:v>
                </c:pt>
                <c:pt idx="6" formatCode="General">
                  <c:v>6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</c:v>
                </c:pt>
                <c:pt idx="10" formatCode="General">
                  <c:v>74</c:v>
                </c:pt>
                <c:pt idx="11" formatCode="General">
                  <c:v>66</c:v>
                </c:pt>
                <c:pt idx="12" formatCode="General">
                  <c:v>8</c:v>
                </c:pt>
                <c:pt idx="13" formatCode="General">
                  <c:v>24</c:v>
                </c:pt>
                <c:pt idx="14" formatCode="General">
                  <c:v>16</c:v>
                </c:pt>
                <c:pt idx="15" formatCode="General">
                  <c:v>48</c:v>
                </c:pt>
                <c:pt idx="16" formatCode="General">
                  <c:v>8</c:v>
                </c:pt>
                <c:pt idx="17" formatCode="General">
                  <c:v>22</c:v>
                </c:pt>
                <c:pt idx="18" formatCode="General">
                  <c:v>8</c:v>
                </c:pt>
                <c:pt idx="19" formatCode="General">
                  <c:v>18</c:v>
                </c:pt>
                <c:pt idx="20" formatCode="General">
                  <c:v>12</c:v>
                </c:pt>
                <c:pt idx="21" formatCode="General">
                  <c:v>8</c:v>
                </c:pt>
                <c:pt idx="22" formatCode="General">
                  <c:v>16</c:v>
                </c:pt>
                <c:pt idx="23" formatCode="General">
                  <c:v>16</c:v>
                </c:pt>
                <c:pt idx="24" formatCode="General">
                  <c:v>50</c:v>
                </c:pt>
                <c:pt idx="25" formatCode="General">
                  <c:v>4</c:v>
                </c:pt>
                <c:pt idx="26" formatCode="General">
                  <c:v>70</c:v>
                </c:pt>
                <c:pt idx="27" formatCode="General">
                  <c:v>50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46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8-4308-855D-0A9B191B911C}"/>
            </c:ext>
          </c:extLst>
        </c:ser>
        <c:ser>
          <c:idx val="2"/>
          <c:order val="1"/>
          <c:tx>
            <c:strRef>
              <c:f>'Daily flt 30-Nov'!$C$25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30-Nov'!$D$4:$AL$4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30-Nov'!$D$25:$AL$25</c:f>
              <c:numCache>
                <c:formatCode>_(* #,##0_);_(* \(#,##0\);_(* "-"??_);_(@_)</c:formatCode>
                <c:ptCount val="32"/>
                <c:pt idx="0">
                  <c:v>498</c:v>
                </c:pt>
                <c:pt idx="1">
                  <c:v>116</c:v>
                </c:pt>
                <c:pt idx="2">
                  <c:v>0</c:v>
                </c:pt>
                <c:pt idx="3">
                  <c:v>14</c:v>
                </c:pt>
                <c:pt idx="4" formatCode="#,##0">
                  <c:v>4</c:v>
                </c:pt>
                <c:pt idx="5" formatCode="#,##0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8-4308-855D-0A9B191B91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30th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303488</c:v>
                </c:pt>
                <c:pt idx="1">
                  <c:v>283414</c:v>
                </c:pt>
                <c:pt idx="2">
                  <c:v>253602</c:v>
                </c:pt>
                <c:pt idx="3">
                  <c:v>257820</c:v>
                </c:pt>
                <c:pt idx="4">
                  <c:v>266149</c:v>
                </c:pt>
                <c:pt idx="5">
                  <c:v>321448</c:v>
                </c:pt>
                <c:pt idx="6">
                  <c:v>327905</c:v>
                </c:pt>
                <c:pt idx="7">
                  <c:v>344428</c:v>
                </c:pt>
                <c:pt idx="8">
                  <c:v>323841</c:v>
                </c:pt>
                <c:pt idx="9">
                  <c:v>294882</c:v>
                </c:pt>
                <c:pt idx="10">
                  <c:v>310303</c:v>
                </c:pt>
                <c:pt idx="11">
                  <c:v>326628</c:v>
                </c:pt>
                <c:pt idx="12">
                  <c:v>347961</c:v>
                </c:pt>
                <c:pt idx="13">
                  <c:v>348695</c:v>
                </c:pt>
                <c:pt idx="14">
                  <c:v>353839</c:v>
                </c:pt>
                <c:pt idx="15">
                  <c:v>336277</c:v>
                </c:pt>
                <c:pt idx="16">
                  <c:v>324662</c:v>
                </c:pt>
                <c:pt idx="17">
                  <c:v>337467</c:v>
                </c:pt>
                <c:pt idx="18">
                  <c:v>332588</c:v>
                </c:pt>
                <c:pt idx="19">
                  <c:v>346348</c:v>
                </c:pt>
                <c:pt idx="20">
                  <c:v>344248</c:v>
                </c:pt>
                <c:pt idx="21">
                  <c:v>363865</c:v>
                </c:pt>
                <c:pt idx="22">
                  <c:v>344536</c:v>
                </c:pt>
                <c:pt idx="23">
                  <c:v>288147</c:v>
                </c:pt>
                <c:pt idx="24">
                  <c:v>325204</c:v>
                </c:pt>
                <c:pt idx="25">
                  <c:v>336609</c:v>
                </c:pt>
                <c:pt idx="26">
                  <c:v>356725</c:v>
                </c:pt>
                <c:pt idx="27">
                  <c:v>349205</c:v>
                </c:pt>
                <c:pt idx="28">
                  <c:v>363179</c:v>
                </c:pt>
                <c:pt idx="29">
                  <c:v>349309</c:v>
                </c:pt>
                <c:pt idx="30">
                  <c:v>319666</c:v>
                </c:pt>
                <c:pt idx="31">
                  <c:v>334573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184148</c:v>
                </c:pt>
                <c:pt idx="1">
                  <c:v>171320</c:v>
                </c:pt>
                <c:pt idx="2">
                  <c:v>146991</c:v>
                </c:pt>
                <c:pt idx="3">
                  <c:v>149002</c:v>
                </c:pt>
                <c:pt idx="4">
                  <c:v>157196</c:v>
                </c:pt>
                <c:pt idx="5">
                  <c:v>205537</c:v>
                </c:pt>
                <c:pt idx="6">
                  <c:v>206256</c:v>
                </c:pt>
                <c:pt idx="7">
                  <c:v>217408</c:v>
                </c:pt>
                <c:pt idx="8">
                  <c:v>207874</c:v>
                </c:pt>
                <c:pt idx="9">
                  <c:v>184482</c:v>
                </c:pt>
                <c:pt idx="10">
                  <c:v>194843</c:v>
                </c:pt>
                <c:pt idx="11">
                  <c:v>209851</c:v>
                </c:pt>
                <c:pt idx="12">
                  <c:v>223644</c:v>
                </c:pt>
                <c:pt idx="13">
                  <c:v>220481</c:v>
                </c:pt>
                <c:pt idx="14">
                  <c:v>221077</c:v>
                </c:pt>
                <c:pt idx="15">
                  <c:v>213992</c:v>
                </c:pt>
                <c:pt idx="16">
                  <c:v>208224</c:v>
                </c:pt>
                <c:pt idx="17">
                  <c:v>213060</c:v>
                </c:pt>
                <c:pt idx="18">
                  <c:v>210441</c:v>
                </c:pt>
                <c:pt idx="19">
                  <c:v>218240</c:v>
                </c:pt>
                <c:pt idx="20">
                  <c:v>215223</c:v>
                </c:pt>
                <c:pt idx="21">
                  <c:v>224165</c:v>
                </c:pt>
                <c:pt idx="22">
                  <c:v>218938</c:v>
                </c:pt>
                <c:pt idx="23">
                  <c:v>169707</c:v>
                </c:pt>
                <c:pt idx="24">
                  <c:v>202067</c:v>
                </c:pt>
                <c:pt idx="25">
                  <c:v>210167</c:v>
                </c:pt>
                <c:pt idx="26">
                  <c:v>223686</c:v>
                </c:pt>
                <c:pt idx="27">
                  <c:v>215110</c:v>
                </c:pt>
                <c:pt idx="28">
                  <c:v>223210</c:v>
                </c:pt>
                <c:pt idx="29">
                  <c:v>218967</c:v>
                </c:pt>
                <c:pt idx="30">
                  <c:v>196828</c:v>
                </c:pt>
                <c:pt idx="31">
                  <c:v>205315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</c:numCache>
            </c:numRef>
          </c:cat>
          <c:val>
            <c:numRef>
              <c:f>'Pax 1 month'!$D$6:$AI$6</c:f>
              <c:numCache>
                <c:formatCode>_-* #,##0_-;\-* #,##0_-;_-* "-"??_-;_-@_-</c:formatCode>
                <c:ptCount val="32"/>
                <c:pt idx="0">
                  <c:v>119340</c:v>
                </c:pt>
                <c:pt idx="1">
                  <c:v>112094</c:v>
                </c:pt>
                <c:pt idx="2">
                  <c:v>106611</c:v>
                </c:pt>
                <c:pt idx="3">
                  <c:v>108818</c:v>
                </c:pt>
                <c:pt idx="4">
                  <c:v>108953</c:v>
                </c:pt>
                <c:pt idx="5">
                  <c:v>115911</c:v>
                </c:pt>
                <c:pt idx="6">
                  <c:v>121649</c:v>
                </c:pt>
                <c:pt idx="7">
                  <c:v>127020</c:v>
                </c:pt>
                <c:pt idx="8">
                  <c:v>115967</c:v>
                </c:pt>
                <c:pt idx="9">
                  <c:v>110400</c:v>
                </c:pt>
                <c:pt idx="10" formatCode="_(* #,##0_);_(* \(#,##0\);_(* &quot;-&quot;??_);_(@_)">
                  <c:v>115460</c:v>
                </c:pt>
                <c:pt idx="11" formatCode="_(* #,##0_);_(* \(#,##0\);_(* &quot;-&quot;??_);_(@_)">
                  <c:v>116777</c:v>
                </c:pt>
                <c:pt idx="12" formatCode="_(* #,##0_);_(* \(#,##0\);_(* &quot;-&quot;??_);_(@_)">
                  <c:v>124317</c:v>
                </c:pt>
                <c:pt idx="13" formatCode="_(* #,##0_);_(* \(#,##0\);_(* &quot;-&quot;??_);_(@_)">
                  <c:v>128214</c:v>
                </c:pt>
                <c:pt idx="14" formatCode="_(* #,##0_);_(* \(#,##0\);_(* &quot;-&quot;??_);_(@_)">
                  <c:v>132762</c:v>
                </c:pt>
                <c:pt idx="15" formatCode="_(* #,##0_);_(* \(#,##0\);_(* &quot;-&quot;??_);_(@_)">
                  <c:v>122285</c:v>
                </c:pt>
                <c:pt idx="16" formatCode="_(* #,##0_);_(* \(#,##0\);_(* &quot;-&quot;??_);_(@_)">
                  <c:v>116438</c:v>
                </c:pt>
                <c:pt idx="17" formatCode="_(* #,##0_);_(* \(#,##0\);_(* &quot;-&quot;??_);_(@_)">
                  <c:v>124407</c:v>
                </c:pt>
                <c:pt idx="18" formatCode="_(* #,##0_);_(* \(#,##0\);_(* &quot;-&quot;??_);_(@_)">
                  <c:v>122147</c:v>
                </c:pt>
                <c:pt idx="19" formatCode="_(* #,##0_);_(* \(#,##0\);_(* &quot;-&quot;??_);_(@_)">
                  <c:v>128108</c:v>
                </c:pt>
                <c:pt idx="20" formatCode="_(* #,##0_);_(* \(#,##0\);_(* &quot;-&quot;??_);_(@_)">
                  <c:v>129025</c:v>
                </c:pt>
                <c:pt idx="21" formatCode="_(* #,##0_);_(* \(#,##0\);_(* &quot;-&quot;??_);_(@_)">
                  <c:v>139700</c:v>
                </c:pt>
                <c:pt idx="22" formatCode="_(* #,##0_);_(* \(#,##0\);_(* &quot;-&quot;??_);_(@_)">
                  <c:v>125598</c:v>
                </c:pt>
                <c:pt idx="23" formatCode="_(* #,##0_);_(* \(#,##0\);_(* &quot;-&quot;??_);_(@_)">
                  <c:v>118440</c:v>
                </c:pt>
                <c:pt idx="24" formatCode="_(* #,##0_);_(* \(#,##0\);_(* &quot;-&quot;??_);_(@_)">
                  <c:v>123137</c:v>
                </c:pt>
                <c:pt idx="25" formatCode="_(* #,##0_);_(* \(#,##0\);_(* &quot;-&quot;??_);_(@_)">
                  <c:v>126442</c:v>
                </c:pt>
                <c:pt idx="26" formatCode="_(* #,##0_);_(* \(#,##0\);_(* &quot;-&quot;??_);_(@_)">
                  <c:v>133039</c:v>
                </c:pt>
                <c:pt idx="27" formatCode="_(* #,##0_);_(* \(#,##0\);_(* &quot;-&quot;??_);_(@_)">
                  <c:v>134095</c:v>
                </c:pt>
                <c:pt idx="28" formatCode="_(* #,##0_);_(* \(#,##0\);_(* &quot;-&quot;??_);_(@_)">
                  <c:v>139969</c:v>
                </c:pt>
                <c:pt idx="29" formatCode="_(* #,##0_);_(* \(#,##0\);_(* &quot;-&quot;??_);_(@_)">
                  <c:v>130342</c:v>
                </c:pt>
                <c:pt idx="30" formatCode="_(* #,##0_);_(* \(#,##0\);_(* &quot;-&quot;??_);_(@_)">
                  <c:v>122838</c:v>
                </c:pt>
                <c:pt idx="31" formatCode="_(* #,##0_);_(* \(#,##0\);_(* &quot;-&quot;??_);_(@_)">
                  <c:v>129258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6C9A7C-9644-48FB-89E1-B9E1166B0175}"/>
            </a:ext>
          </a:extLst>
        </xdr:cNvPr>
        <xdr:cNvSpPr txBox="1"/>
      </xdr:nvSpPr>
      <xdr:spPr>
        <a:xfrm>
          <a:off x="302704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32</xdr:col>
      <xdr:colOff>317500</xdr:colOff>
      <xdr:row>53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1E7811-A266-4A75-B48D-F150F2FA8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D25CEE-B95C-458E-964D-65DE689FB769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95250</xdr:colOff>
      <xdr:row>55</xdr:row>
      <xdr:rowOff>116418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BCDE7D-39BC-45CE-921F-48B2E54CB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70599</xdr:colOff>
      <xdr:row>14</xdr:row>
      <xdr:rowOff>167138</xdr:rowOff>
    </xdr:from>
    <xdr:to>
      <xdr:col>30</xdr:col>
      <xdr:colOff>74838</xdr:colOff>
      <xdr:row>45</xdr:row>
      <xdr:rowOff>137507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Nov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30-Nov"/>
      <sheetName val="Daily flt 30-Nov"/>
      <sheetName val="Daily pax 29-Nov"/>
      <sheetName val="Daily flt 29-Nov"/>
      <sheetName val="Daily pax 28-Nov"/>
      <sheetName val="Daily flt 28-Nov"/>
      <sheetName val="Daily pax 27-Nov"/>
      <sheetName val="Daily flt 27-Nov"/>
      <sheetName val="Daily pax 26-Nov"/>
      <sheetName val="Daily flt 26-Nov"/>
      <sheetName val="Daily pax 25-Nov"/>
      <sheetName val="Daily flt 25-Nov"/>
      <sheetName val="Daily pax 24-Nov"/>
      <sheetName val="Daily flt 24-Nov"/>
      <sheetName val="Daily pax 23-Nov"/>
      <sheetName val="Daily flt 23-Nov"/>
      <sheetName val="Daily pax 22-Nov"/>
      <sheetName val="Daily flt 22-Nov"/>
      <sheetName val="Daily pax 21-Nov"/>
      <sheetName val="Daily flt 21-Nov"/>
      <sheetName val="Daily pax 20-Nov"/>
      <sheetName val="Daily flt 20-Nov"/>
      <sheetName val="Daily pax 19-Nov"/>
      <sheetName val="Daily flt 19-Nov"/>
      <sheetName val="Daily pax 18-Nov"/>
      <sheetName val="Daily flt 18-Nov"/>
      <sheetName val="Daily pax 17-Nov"/>
      <sheetName val="Daily flt 17-Nov"/>
      <sheetName val="Daily pax 16-Nov"/>
      <sheetName val="Daily flt 16-Nov"/>
      <sheetName val="Daily pax 15-Nov"/>
      <sheetName val="Daily flt 15-Nov"/>
      <sheetName val="Daily pax 14-Nov"/>
      <sheetName val="Daily flt 14-Nov"/>
      <sheetName val="Daily pax 13-Nov"/>
      <sheetName val="Daily flt 13-Nov"/>
      <sheetName val="Daily pax 12-Nov"/>
      <sheetName val="Daily flt 12-Nov"/>
      <sheetName val="Daily pax 11-Nov"/>
      <sheetName val="Daily flt 11-Nov"/>
      <sheetName val="Daily pax 10-Nov"/>
      <sheetName val="Daily flt 10-Nov"/>
      <sheetName val="Daily pax 9-Nov"/>
      <sheetName val="Daily flt 9-Nov"/>
      <sheetName val="Daily pax 8-Nov"/>
      <sheetName val="Daily flt 8-Nov"/>
      <sheetName val="Daily pax 7-Nov"/>
      <sheetName val="Daily flt 7-Nov"/>
      <sheetName val="Daily pax 6-Nov"/>
      <sheetName val="Daily flt 6-Nov"/>
      <sheetName val="Daily pax 5-Nov"/>
      <sheetName val="Daily flt 5-Nov"/>
      <sheetName val="Daily pax 4-Nov"/>
      <sheetName val="Daily flt 4-Nov"/>
      <sheetName val="Daily pax 3-Nov"/>
      <sheetName val="Daily flt 3-Nov"/>
      <sheetName val="Daily pax 2-Nov"/>
      <sheetName val="Daily flt 2-Nov"/>
      <sheetName val="Daily pax 1-Nov"/>
      <sheetName val="Daily flt 1-Nov"/>
      <sheetName val="Daily pax 31-oct"/>
      <sheetName val="Daily flt 31-oct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33395</v>
          </cell>
          <cell r="E24">
            <v>43802</v>
          </cell>
          <cell r="F24">
            <v>5387</v>
          </cell>
          <cell r="G24">
            <v>18968</v>
          </cell>
          <cell r="H24">
            <v>7959</v>
          </cell>
          <cell r="I24">
            <v>15852</v>
          </cell>
          <cell r="J24">
            <v>930</v>
          </cell>
          <cell r="K24">
            <v>172</v>
          </cell>
          <cell r="L24">
            <v>323</v>
          </cell>
          <cell r="M24">
            <v>311</v>
          </cell>
          <cell r="N24">
            <v>9900</v>
          </cell>
          <cell r="O24">
            <v>9426</v>
          </cell>
          <cell r="P24">
            <v>726</v>
          </cell>
          <cell r="Q24">
            <v>3306</v>
          </cell>
          <cell r="R24">
            <v>2383</v>
          </cell>
          <cell r="T24">
            <v>7573</v>
          </cell>
          <cell r="U24">
            <v>1283</v>
          </cell>
          <cell r="V24">
            <v>3095</v>
          </cell>
          <cell r="W24">
            <v>949</v>
          </cell>
          <cell r="Y24">
            <v>2430</v>
          </cell>
          <cell r="Z24">
            <v>1873</v>
          </cell>
          <cell r="AA24">
            <v>838</v>
          </cell>
          <cell r="AB24">
            <v>861</v>
          </cell>
          <cell r="AC24">
            <v>2211</v>
          </cell>
          <cell r="AD24">
            <v>7592</v>
          </cell>
          <cell r="AE24">
            <v>641</v>
          </cell>
          <cell r="AF24">
            <v>10854</v>
          </cell>
          <cell r="AG24">
            <v>7527</v>
          </cell>
          <cell r="AI24">
            <v>244</v>
          </cell>
          <cell r="AJ24">
            <v>153</v>
          </cell>
          <cell r="AK24">
            <v>4151</v>
          </cell>
          <cell r="AL24">
            <v>200</v>
          </cell>
        </row>
        <row r="25">
          <cell r="C25" t="str">
            <v>International</v>
          </cell>
          <cell r="D25">
            <v>94452</v>
          </cell>
          <cell r="E25">
            <v>16939</v>
          </cell>
          <cell r="F25">
            <v>0</v>
          </cell>
          <cell r="G25">
            <v>2112</v>
          </cell>
          <cell r="H25">
            <v>665</v>
          </cell>
          <cell r="I25">
            <v>13714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191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232</v>
          </cell>
          <cell r="E24">
            <v>300</v>
          </cell>
          <cell r="F24">
            <v>40</v>
          </cell>
          <cell r="G24">
            <v>117</v>
          </cell>
          <cell r="H24">
            <v>56</v>
          </cell>
          <cell r="I24">
            <v>106</v>
          </cell>
          <cell r="J24">
            <v>6</v>
          </cell>
          <cell r="K24">
            <v>4</v>
          </cell>
          <cell r="L24">
            <v>4</v>
          </cell>
          <cell r="M24">
            <v>4</v>
          </cell>
          <cell r="N24">
            <v>74</v>
          </cell>
          <cell r="O24">
            <v>66</v>
          </cell>
          <cell r="P24">
            <v>8</v>
          </cell>
          <cell r="Q24">
            <v>24</v>
          </cell>
          <cell r="R24">
            <v>16</v>
          </cell>
          <cell r="T24">
            <v>48</v>
          </cell>
          <cell r="U24">
            <v>8</v>
          </cell>
          <cell r="V24">
            <v>22</v>
          </cell>
          <cell r="W24">
            <v>8</v>
          </cell>
          <cell r="Y24">
            <v>18</v>
          </cell>
          <cell r="Z24">
            <v>12</v>
          </cell>
          <cell r="AA24">
            <v>8</v>
          </cell>
          <cell r="AB24">
            <v>16</v>
          </cell>
          <cell r="AC24">
            <v>16</v>
          </cell>
          <cell r="AD24">
            <v>50</v>
          </cell>
          <cell r="AE24">
            <v>4</v>
          </cell>
          <cell r="AF24">
            <v>70</v>
          </cell>
          <cell r="AG24">
            <v>50</v>
          </cell>
          <cell r="AI24">
            <v>4</v>
          </cell>
          <cell r="AJ24">
            <v>4</v>
          </cell>
          <cell r="AK24">
            <v>46</v>
          </cell>
          <cell r="AL24">
            <v>4</v>
          </cell>
        </row>
        <row r="25">
          <cell r="C25" t="str">
            <v>International</v>
          </cell>
          <cell r="D25">
            <v>498</v>
          </cell>
          <cell r="E25">
            <v>116</v>
          </cell>
          <cell r="F25">
            <v>0</v>
          </cell>
          <cell r="G25">
            <v>14</v>
          </cell>
          <cell r="H25">
            <v>4</v>
          </cell>
          <cell r="I25">
            <v>72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2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80BAD-A60A-4205-9B78-6366D76DC33E}">
  <sheetPr>
    <tabColor theme="9"/>
    <pageSetUpPr fitToPage="1"/>
  </sheetPr>
  <dimension ref="A3:AY93"/>
  <sheetViews>
    <sheetView tabSelected="1" topLeftCell="C1" zoomScale="70" zoomScaleNormal="70" workbookViewId="0">
      <selection activeCell="AG32" sqref="AG32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bestFit="1" customWidth="1"/>
    <col min="13" max="13" width="5.125" style="1" bestFit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bestFit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1" t="s">
        <v>0</v>
      </c>
      <c r="D24" s="2">
        <v>33395</v>
      </c>
      <c r="E24" s="2">
        <v>43802</v>
      </c>
      <c r="F24" s="22">
        <v>5387</v>
      </c>
      <c r="G24" s="22">
        <v>18968</v>
      </c>
      <c r="H24" s="22">
        <v>7959</v>
      </c>
      <c r="I24" s="22">
        <v>15852</v>
      </c>
      <c r="J24" s="22">
        <v>930</v>
      </c>
      <c r="K24" s="22">
        <v>172</v>
      </c>
      <c r="L24" s="22">
        <v>323</v>
      </c>
      <c r="M24" s="22">
        <v>311</v>
      </c>
      <c r="N24" s="22">
        <v>9900</v>
      </c>
      <c r="O24" s="22">
        <v>9426</v>
      </c>
      <c r="P24" s="22">
        <v>726</v>
      </c>
      <c r="Q24" s="22">
        <v>3306</v>
      </c>
      <c r="R24" s="22">
        <v>2383</v>
      </c>
      <c r="S24" s="2"/>
      <c r="T24" s="22">
        <v>7573</v>
      </c>
      <c r="U24" s="22">
        <v>1283</v>
      </c>
      <c r="V24" s="22">
        <v>3095</v>
      </c>
      <c r="W24" s="22">
        <v>949</v>
      </c>
      <c r="X24" s="22"/>
      <c r="Y24" s="22">
        <v>2430</v>
      </c>
      <c r="Z24" s="22">
        <v>1873</v>
      </c>
      <c r="AA24" s="22">
        <v>838</v>
      </c>
      <c r="AB24" s="22">
        <v>861</v>
      </c>
      <c r="AC24" s="22">
        <v>2211</v>
      </c>
      <c r="AD24" s="22">
        <v>7592</v>
      </c>
      <c r="AE24" s="22">
        <v>641</v>
      </c>
      <c r="AF24" s="22">
        <v>10854</v>
      </c>
      <c r="AG24" s="22">
        <v>7527</v>
      </c>
      <c r="AH24" s="22"/>
      <c r="AI24" s="22">
        <v>244</v>
      </c>
      <c r="AJ24" s="22">
        <v>153</v>
      </c>
      <c r="AK24" s="2">
        <v>4151</v>
      </c>
      <c r="AL24" s="2">
        <v>200</v>
      </c>
      <c r="AM24" s="2">
        <f>SUM(D24:AL24)</f>
        <v>205315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">
        <v>94452</v>
      </c>
      <c r="E25" s="2">
        <v>16939</v>
      </c>
      <c r="F25" s="2">
        <v>0</v>
      </c>
      <c r="G25" s="2">
        <v>2112</v>
      </c>
      <c r="H25" s="22">
        <v>665</v>
      </c>
      <c r="I25" s="22">
        <v>13714</v>
      </c>
      <c r="J25" s="2">
        <v>0</v>
      </c>
      <c r="K25" s="2">
        <v>0</v>
      </c>
      <c r="L25" s="2">
        <v>0</v>
      </c>
      <c r="M25" s="2">
        <v>0</v>
      </c>
      <c r="N25" s="2">
        <v>1185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191</v>
      </c>
      <c r="AL25" s="2">
        <v>0</v>
      </c>
      <c r="AM25" s="2">
        <f>SUM(D25:AL25)</f>
        <v>129258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127847</v>
      </c>
      <c r="E26" s="2">
        <f t="shared" ref="E26:AI26" si="0">SUM(E24:E25)</f>
        <v>60741</v>
      </c>
      <c r="F26" s="2">
        <f t="shared" si="0"/>
        <v>5387</v>
      </c>
      <c r="G26" s="2">
        <f>SUM(G24:G25)</f>
        <v>21080</v>
      </c>
      <c r="H26" s="2">
        <f t="shared" si="0"/>
        <v>8624</v>
      </c>
      <c r="I26" s="2">
        <f t="shared" si="0"/>
        <v>29566</v>
      </c>
      <c r="J26" s="2">
        <f t="shared" si="0"/>
        <v>930</v>
      </c>
      <c r="K26" s="2">
        <f t="shared" si="0"/>
        <v>172</v>
      </c>
      <c r="L26" s="2">
        <f>SUM(L24:L25)</f>
        <v>323</v>
      </c>
      <c r="M26" s="2">
        <f t="shared" si="0"/>
        <v>311</v>
      </c>
      <c r="N26" s="2">
        <f t="shared" si="0"/>
        <v>11085</v>
      </c>
      <c r="O26" s="2">
        <f t="shared" si="0"/>
        <v>9426</v>
      </c>
      <c r="P26" s="2">
        <f t="shared" si="0"/>
        <v>726</v>
      </c>
      <c r="Q26" s="2">
        <f t="shared" si="0"/>
        <v>3306</v>
      </c>
      <c r="R26" s="2">
        <f t="shared" si="0"/>
        <v>2383</v>
      </c>
      <c r="S26" s="2">
        <f>SUM(S24:S25)</f>
        <v>0</v>
      </c>
      <c r="T26" s="2">
        <f t="shared" si="0"/>
        <v>7573</v>
      </c>
      <c r="U26" s="2">
        <f t="shared" si="0"/>
        <v>1283</v>
      </c>
      <c r="V26" s="2">
        <f t="shared" si="0"/>
        <v>3095</v>
      </c>
      <c r="W26" s="2">
        <f t="shared" si="0"/>
        <v>949</v>
      </c>
      <c r="X26" s="2">
        <f t="shared" si="0"/>
        <v>0</v>
      </c>
      <c r="Y26" s="2">
        <f t="shared" si="0"/>
        <v>2430</v>
      </c>
      <c r="Z26" s="2">
        <f t="shared" si="0"/>
        <v>1873</v>
      </c>
      <c r="AA26" s="2">
        <f t="shared" si="0"/>
        <v>838</v>
      </c>
      <c r="AB26" s="2">
        <f t="shared" si="0"/>
        <v>861</v>
      </c>
      <c r="AC26" s="2">
        <f t="shared" si="0"/>
        <v>2211</v>
      </c>
      <c r="AD26" s="2">
        <f t="shared" si="0"/>
        <v>7592</v>
      </c>
      <c r="AE26" s="2">
        <f>SUM(AE24:AE25)</f>
        <v>641</v>
      </c>
      <c r="AF26" s="2">
        <f t="shared" si="0"/>
        <v>10854</v>
      </c>
      <c r="AG26" s="2">
        <f t="shared" si="0"/>
        <v>7527</v>
      </c>
      <c r="AH26" s="2">
        <f>SUM(AH24:AH25)</f>
        <v>0</v>
      </c>
      <c r="AI26" s="2">
        <f t="shared" si="0"/>
        <v>244</v>
      </c>
      <c r="AJ26" s="2">
        <f>SUM(AJ24:AJ25)</f>
        <v>153</v>
      </c>
      <c r="AK26" s="2">
        <f>SUM(AK24:AK25)</f>
        <v>4342</v>
      </c>
      <c r="AL26" s="2">
        <f>SUM(AL24:AL25)</f>
        <v>200</v>
      </c>
      <c r="AM26" s="2">
        <f>SUM(D26:AL26)</f>
        <v>334573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1016B-C705-4A54-8DC9-1AB4184245C1}">
  <sheetPr>
    <tabColor theme="9"/>
    <pageSetUpPr fitToPage="1"/>
  </sheetPr>
  <dimension ref="A3:AY43"/>
  <sheetViews>
    <sheetView topLeftCell="D1" zoomScale="80" zoomScaleNormal="80" workbookViewId="0">
      <selection activeCell="AL30" sqref="AL30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125" style="1" customWidth="1"/>
    <col min="22" max="22" width="6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375" style="1" customWidth="1"/>
    <col min="28" max="28" width="6.12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7" t="s">
        <v>0</v>
      </c>
      <c r="D24" s="2">
        <v>232</v>
      </c>
      <c r="E24" s="2">
        <v>300</v>
      </c>
      <c r="F24" s="22">
        <v>40</v>
      </c>
      <c r="G24" s="22">
        <v>117</v>
      </c>
      <c r="H24" s="22">
        <v>56</v>
      </c>
      <c r="I24" s="22">
        <v>106</v>
      </c>
      <c r="J24" s="29">
        <v>6</v>
      </c>
      <c r="K24" s="29">
        <v>4</v>
      </c>
      <c r="L24" s="29">
        <v>4</v>
      </c>
      <c r="M24" s="29">
        <v>4</v>
      </c>
      <c r="N24" s="29">
        <v>74</v>
      </c>
      <c r="O24" s="29">
        <v>66</v>
      </c>
      <c r="P24" s="29">
        <v>8</v>
      </c>
      <c r="Q24" s="29">
        <v>24</v>
      </c>
      <c r="R24" s="29">
        <v>16</v>
      </c>
      <c r="S24" s="2"/>
      <c r="T24" s="29">
        <v>48</v>
      </c>
      <c r="U24" s="29">
        <v>8</v>
      </c>
      <c r="V24" s="29">
        <v>22</v>
      </c>
      <c r="W24" s="29">
        <v>8</v>
      </c>
      <c r="X24" s="2"/>
      <c r="Y24" s="29">
        <v>18</v>
      </c>
      <c r="Z24" s="29">
        <v>12</v>
      </c>
      <c r="AA24" s="29">
        <v>8</v>
      </c>
      <c r="AB24" s="29">
        <v>16</v>
      </c>
      <c r="AC24" s="29">
        <v>16</v>
      </c>
      <c r="AD24" s="29">
        <v>50</v>
      </c>
      <c r="AE24" s="29">
        <v>4</v>
      </c>
      <c r="AF24" s="29">
        <v>70</v>
      </c>
      <c r="AG24" s="29">
        <v>50</v>
      </c>
      <c r="AH24" s="29"/>
      <c r="AI24" s="29">
        <v>4</v>
      </c>
      <c r="AJ24" s="29">
        <v>4</v>
      </c>
      <c r="AK24" s="1">
        <v>46</v>
      </c>
      <c r="AL24" s="2">
        <v>4</v>
      </c>
      <c r="AM24" s="2">
        <f>SUM(D24:AL24)</f>
        <v>1445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498</v>
      </c>
      <c r="E25" s="2">
        <v>116</v>
      </c>
      <c r="F25" s="2">
        <v>0</v>
      </c>
      <c r="G25" s="2">
        <v>14</v>
      </c>
      <c r="H25" s="22">
        <v>4</v>
      </c>
      <c r="I25" s="22">
        <v>72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</v>
      </c>
      <c r="AL25" s="2">
        <v>0</v>
      </c>
      <c r="AM25" s="2">
        <f>SUM(D25:AL25)</f>
        <v>714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730</v>
      </c>
      <c r="E26" s="2">
        <f t="shared" si="0"/>
        <v>416</v>
      </c>
      <c r="F26" s="2">
        <f t="shared" si="0"/>
        <v>40</v>
      </c>
      <c r="G26" s="2">
        <f t="shared" si="0"/>
        <v>131</v>
      </c>
      <c r="H26" s="2">
        <f t="shared" si="0"/>
        <v>60</v>
      </c>
      <c r="I26" s="2">
        <f t="shared" si="0"/>
        <v>178</v>
      </c>
      <c r="J26" s="2">
        <f t="shared" si="0"/>
        <v>6</v>
      </c>
      <c r="K26" s="2">
        <f t="shared" si="0"/>
        <v>4</v>
      </c>
      <c r="L26" s="2">
        <f t="shared" si="0"/>
        <v>4</v>
      </c>
      <c r="M26" s="2">
        <f t="shared" si="0"/>
        <v>4</v>
      </c>
      <c r="N26" s="2">
        <f t="shared" si="0"/>
        <v>82</v>
      </c>
      <c r="O26" s="2">
        <f t="shared" si="0"/>
        <v>66</v>
      </c>
      <c r="P26" s="2">
        <f t="shared" si="0"/>
        <v>8</v>
      </c>
      <c r="Q26" s="2">
        <f t="shared" si="0"/>
        <v>24</v>
      </c>
      <c r="R26" s="2">
        <f t="shared" si="0"/>
        <v>16</v>
      </c>
      <c r="S26" s="2">
        <f t="shared" si="0"/>
        <v>0</v>
      </c>
      <c r="T26" s="2">
        <f t="shared" si="0"/>
        <v>48</v>
      </c>
      <c r="U26" s="2">
        <f t="shared" si="0"/>
        <v>8</v>
      </c>
      <c r="V26" s="2">
        <f t="shared" si="0"/>
        <v>22</v>
      </c>
      <c r="W26" s="2">
        <f t="shared" si="0"/>
        <v>8</v>
      </c>
      <c r="X26" s="2">
        <f t="shared" si="0"/>
        <v>0</v>
      </c>
      <c r="Y26" s="2">
        <f t="shared" si="0"/>
        <v>18</v>
      </c>
      <c r="Z26" s="2">
        <f t="shared" si="0"/>
        <v>12</v>
      </c>
      <c r="AA26" s="2">
        <f t="shared" si="0"/>
        <v>8</v>
      </c>
      <c r="AB26" s="2">
        <f t="shared" si="0"/>
        <v>16</v>
      </c>
      <c r="AC26" s="2">
        <f t="shared" si="0"/>
        <v>16</v>
      </c>
      <c r="AD26" s="2">
        <f t="shared" si="0"/>
        <v>50</v>
      </c>
      <c r="AE26" s="2">
        <f t="shared" si="0"/>
        <v>4</v>
      </c>
      <c r="AF26" s="2">
        <f t="shared" si="0"/>
        <v>70</v>
      </c>
      <c r="AG26" s="2">
        <f t="shared" si="0"/>
        <v>50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48</v>
      </c>
      <c r="AL26" s="2">
        <f>SUM(AL24:AL25)</f>
        <v>4</v>
      </c>
      <c r="AM26" s="2">
        <f>SUM(D26:AL26)</f>
        <v>2159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K13" sqref="K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5">
        <v>44864</v>
      </c>
      <c r="E4" s="5">
        <v>44865</v>
      </c>
      <c r="F4" s="9">
        <v>44866</v>
      </c>
      <c r="G4" s="9">
        <v>44867</v>
      </c>
      <c r="H4" s="9">
        <v>44868</v>
      </c>
      <c r="I4" s="9">
        <v>44869</v>
      </c>
      <c r="J4" s="9">
        <v>44870</v>
      </c>
      <c r="K4" s="9">
        <v>44871</v>
      </c>
      <c r="L4" s="9">
        <v>44872</v>
      </c>
      <c r="M4" s="9">
        <v>44873</v>
      </c>
      <c r="N4" s="9">
        <v>44874</v>
      </c>
      <c r="O4" s="9">
        <v>44875</v>
      </c>
      <c r="P4" s="9">
        <v>44876</v>
      </c>
      <c r="Q4" s="9">
        <v>44877</v>
      </c>
      <c r="R4" s="9">
        <v>44878</v>
      </c>
      <c r="S4" s="9">
        <v>44879</v>
      </c>
      <c r="T4" s="9">
        <v>44880</v>
      </c>
      <c r="U4" s="9">
        <v>44881</v>
      </c>
      <c r="V4" s="9">
        <v>44882</v>
      </c>
      <c r="W4" s="9">
        <v>44883</v>
      </c>
      <c r="X4" s="9">
        <v>44884</v>
      </c>
      <c r="Y4" s="9">
        <v>44885</v>
      </c>
      <c r="Z4" s="9">
        <v>44886</v>
      </c>
      <c r="AA4" s="9">
        <v>44887</v>
      </c>
      <c r="AB4" s="9">
        <v>44888</v>
      </c>
      <c r="AC4" s="9">
        <v>44889</v>
      </c>
      <c r="AD4" s="9">
        <v>44890</v>
      </c>
      <c r="AE4" s="9">
        <v>44891</v>
      </c>
      <c r="AF4" s="9">
        <v>44892</v>
      </c>
      <c r="AG4" s="9">
        <v>44893</v>
      </c>
      <c r="AH4" s="9">
        <v>44894</v>
      </c>
      <c r="AI4" s="9">
        <v>44895</v>
      </c>
    </row>
    <row r="5" spans="1:35" x14ac:dyDescent="0.2">
      <c r="A5" s="2"/>
      <c r="B5" s="2"/>
      <c r="C5" s="6" t="s">
        <v>0</v>
      </c>
      <c r="D5" s="2">
        <v>184148</v>
      </c>
      <c r="E5" s="2">
        <v>171320</v>
      </c>
      <c r="F5" s="2">
        <v>146991</v>
      </c>
      <c r="G5" s="2">
        <v>149002</v>
      </c>
      <c r="H5" s="2">
        <v>157196</v>
      </c>
      <c r="I5" s="2">
        <v>205537</v>
      </c>
      <c r="J5" s="2">
        <v>206256</v>
      </c>
      <c r="K5" s="2">
        <v>217408</v>
      </c>
      <c r="L5" s="2">
        <v>207874</v>
      </c>
      <c r="M5" s="2">
        <v>184482</v>
      </c>
      <c r="N5" s="2">
        <v>194843</v>
      </c>
      <c r="O5" s="2">
        <v>209851</v>
      </c>
      <c r="P5" s="2">
        <v>223644</v>
      </c>
      <c r="Q5" s="2">
        <v>220481</v>
      </c>
      <c r="R5" s="2">
        <v>221077</v>
      </c>
      <c r="S5" s="2">
        <v>213992</v>
      </c>
      <c r="T5" s="2">
        <v>208224</v>
      </c>
      <c r="U5" s="2">
        <v>213060</v>
      </c>
      <c r="V5" s="2">
        <v>210441</v>
      </c>
      <c r="W5" s="2">
        <v>218240</v>
      </c>
      <c r="X5" s="2">
        <v>215223</v>
      </c>
      <c r="Y5" s="2">
        <v>224165</v>
      </c>
      <c r="Z5" s="2">
        <v>218938</v>
      </c>
      <c r="AA5" s="2">
        <v>169707</v>
      </c>
      <c r="AB5" s="2">
        <v>202067</v>
      </c>
      <c r="AC5" s="2">
        <v>210167</v>
      </c>
      <c r="AD5" s="2">
        <v>223686</v>
      </c>
      <c r="AE5" s="2">
        <v>215110</v>
      </c>
      <c r="AF5" s="2">
        <v>223210</v>
      </c>
      <c r="AG5" s="2">
        <v>218967</v>
      </c>
      <c r="AH5" s="2">
        <v>196828</v>
      </c>
      <c r="AI5" s="2">
        <v>205315</v>
      </c>
    </row>
    <row r="6" spans="1:35" x14ac:dyDescent="0.2">
      <c r="A6" s="3"/>
      <c r="B6" s="3"/>
      <c r="C6" s="7" t="s">
        <v>1</v>
      </c>
      <c r="D6" s="8">
        <v>119340</v>
      </c>
      <c r="E6" s="8">
        <v>112094</v>
      </c>
      <c r="F6" s="8">
        <v>106611</v>
      </c>
      <c r="G6" s="8">
        <v>108818</v>
      </c>
      <c r="H6" s="8">
        <v>108953</v>
      </c>
      <c r="I6" s="8">
        <v>115911</v>
      </c>
      <c r="J6" s="8">
        <v>121649</v>
      </c>
      <c r="K6" s="8">
        <v>127020</v>
      </c>
      <c r="L6" s="8">
        <v>115967</v>
      </c>
      <c r="M6" s="8">
        <v>110400</v>
      </c>
      <c r="N6" s="2">
        <v>115460</v>
      </c>
      <c r="O6" s="2">
        <v>116777</v>
      </c>
      <c r="P6" s="2">
        <v>124317</v>
      </c>
      <c r="Q6" s="2">
        <v>128214</v>
      </c>
      <c r="R6" s="2">
        <v>132762</v>
      </c>
      <c r="S6" s="2">
        <v>122285</v>
      </c>
      <c r="T6" s="2">
        <v>116438</v>
      </c>
      <c r="U6" s="2">
        <v>124407</v>
      </c>
      <c r="V6" s="2">
        <v>122147</v>
      </c>
      <c r="W6" s="2">
        <v>128108</v>
      </c>
      <c r="X6" s="2">
        <v>129025</v>
      </c>
      <c r="Y6" s="2">
        <v>139700</v>
      </c>
      <c r="Z6" s="2">
        <v>125598</v>
      </c>
      <c r="AA6" s="2">
        <v>118440</v>
      </c>
      <c r="AB6" s="2">
        <v>123137</v>
      </c>
      <c r="AC6" s="2">
        <v>126442</v>
      </c>
      <c r="AD6" s="2">
        <v>133039</v>
      </c>
      <c r="AE6" s="2">
        <v>134095</v>
      </c>
      <c r="AF6" s="2">
        <v>139969</v>
      </c>
      <c r="AG6" s="2">
        <v>130342</v>
      </c>
      <c r="AH6" s="2">
        <v>122838</v>
      </c>
      <c r="AI6" s="2">
        <v>129258</v>
      </c>
    </row>
    <row r="7" spans="1:35" x14ac:dyDescent="0.2">
      <c r="C7" s="1" t="s">
        <v>2</v>
      </c>
      <c r="D7" s="2">
        <f t="shared" ref="D7" si="0">SUM(D5:D6)</f>
        <v>303488</v>
      </c>
      <c r="E7" s="2">
        <f t="shared" ref="E7:F7" si="1">SUM(E5:E6)</f>
        <v>283414</v>
      </c>
      <c r="F7" s="2">
        <f t="shared" si="1"/>
        <v>253602</v>
      </c>
      <c r="G7" s="2">
        <f t="shared" ref="G7:H7" si="2">SUM(G5:G6)</f>
        <v>257820</v>
      </c>
      <c r="H7" s="2">
        <f t="shared" si="2"/>
        <v>266149</v>
      </c>
      <c r="I7" s="2">
        <f t="shared" ref="I7:J7" si="3">SUM(I5:I6)</f>
        <v>321448</v>
      </c>
      <c r="J7" s="2">
        <f t="shared" si="3"/>
        <v>327905</v>
      </c>
      <c r="K7" s="2">
        <f t="shared" ref="K7:L7" si="4">SUM(K5:K6)</f>
        <v>344428</v>
      </c>
      <c r="L7" s="2">
        <f t="shared" si="4"/>
        <v>323841</v>
      </c>
      <c r="M7" s="2">
        <f t="shared" ref="M7:N7" si="5">SUM(M5:M6)</f>
        <v>294882</v>
      </c>
      <c r="N7" s="2">
        <f t="shared" si="5"/>
        <v>310303</v>
      </c>
      <c r="O7" s="2">
        <f t="shared" ref="O7:P7" si="6">SUM(O5:O6)</f>
        <v>326628</v>
      </c>
      <c r="P7" s="2">
        <f t="shared" si="6"/>
        <v>347961</v>
      </c>
      <c r="Q7" s="2">
        <f t="shared" ref="Q7:R7" si="7">SUM(Q5:Q6)</f>
        <v>348695</v>
      </c>
      <c r="R7" s="2">
        <f t="shared" si="7"/>
        <v>353839</v>
      </c>
      <c r="S7" s="2">
        <f t="shared" ref="S7:T7" si="8">SUM(S5:S6)</f>
        <v>336277</v>
      </c>
      <c r="T7" s="2">
        <f t="shared" si="8"/>
        <v>324662</v>
      </c>
      <c r="U7" s="2">
        <f t="shared" ref="U7:V7" si="9">SUM(U5:U6)</f>
        <v>337467</v>
      </c>
      <c r="V7" s="2">
        <f t="shared" si="9"/>
        <v>332588</v>
      </c>
      <c r="W7" s="2">
        <f t="shared" ref="W7:X7" si="10">SUM(W5:W6)</f>
        <v>346348</v>
      </c>
      <c r="X7" s="2">
        <f t="shared" si="10"/>
        <v>344248</v>
      </c>
      <c r="Y7" s="2">
        <f t="shared" ref="Y7:Z7" si="11">SUM(Y5:Y6)</f>
        <v>363865</v>
      </c>
      <c r="Z7" s="2">
        <f t="shared" si="11"/>
        <v>344536</v>
      </c>
      <c r="AA7" s="2">
        <f t="shared" ref="AA7:AB7" si="12">SUM(AA5:AA6)</f>
        <v>288147</v>
      </c>
      <c r="AB7" s="2">
        <f t="shared" si="12"/>
        <v>325204</v>
      </c>
      <c r="AC7" s="2">
        <f t="shared" ref="AC7:AD7" si="13">SUM(AC5:AC6)</f>
        <v>336609</v>
      </c>
      <c r="AD7" s="2">
        <f t="shared" si="13"/>
        <v>356725</v>
      </c>
      <c r="AE7" s="2">
        <f t="shared" ref="AE7:AF7" si="14">SUM(AE5:AE6)</f>
        <v>349205</v>
      </c>
      <c r="AF7" s="2">
        <f t="shared" si="14"/>
        <v>363179</v>
      </c>
      <c r="AG7" s="2">
        <f t="shared" ref="AG7:AH7" si="15">SUM(AG5:AG6)</f>
        <v>349309</v>
      </c>
      <c r="AH7" s="2">
        <f t="shared" si="15"/>
        <v>319666</v>
      </c>
      <c r="AI7" s="2">
        <f t="shared" ref="AI7" si="16">SUM(AI5:AI6)</f>
        <v>334573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2" sqref="C12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4">
        <v>44470</v>
      </c>
      <c r="E4" s="4">
        <v>44501</v>
      </c>
      <c r="F4" s="4">
        <v>44531</v>
      </c>
      <c r="G4" s="4">
        <v>44562</v>
      </c>
      <c r="H4" s="4">
        <v>44593</v>
      </c>
      <c r="I4" s="4">
        <v>44621</v>
      </c>
      <c r="J4" s="4">
        <v>44652</v>
      </c>
      <c r="K4" s="4">
        <v>44682</v>
      </c>
      <c r="L4" s="4">
        <v>44713</v>
      </c>
      <c r="M4" s="4">
        <v>44743</v>
      </c>
      <c r="N4" s="4">
        <v>44774</v>
      </c>
      <c r="O4" s="4">
        <v>44805</v>
      </c>
      <c r="P4" s="4">
        <v>44835</v>
      </c>
    </row>
    <row r="5" spans="1:16" x14ac:dyDescent="0.2">
      <c r="A5" s="2"/>
      <c r="B5" s="2"/>
      <c r="C5" s="2" t="s">
        <v>0</v>
      </c>
      <c r="D5" s="2">
        <v>1560054</v>
      </c>
      <c r="E5" s="2">
        <v>2557833</v>
      </c>
      <c r="F5" s="2">
        <v>3772141</v>
      </c>
      <c r="G5" s="2">
        <v>3281581</v>
      </c>
      <c r="H5" s="2">
        <v>2979280</v>
      </c>
      <c r="I5" s="2">
        <v>3565497</v>
      </c>
      <c r="J5" s="2">
        <v>4201282</v>
      </c>
      <c r="K5" s="2">
        <v>4337106</v>
      </c>
      <c r="L5" s="2">
        <v>3979171</v>
      </c>
      <c r="M5" s="2">
        <v>4586676</v>
      </c>
      <c r="N5" s="2">
        <v>4520311</v>
      </c>
      <c r="O5" s="2">
        <v>4149384</v>
      </c>
      <c r="P5" s="2">
        <v>5231803</v>
      </c>
    </row>
    <row r="6" spans="1:16" x14ac:dyDescent="0.2">
      <c r="A6" s="3"/>
      <c r="B6" s="3"/>
      <c r="C6" s="3" t="s">
        <v>1</v>
      </c>
      <c r="D6" s="3">
        <v>108421</v>
      </c>
      <c r="E6" s="3">
        <v>235336</v>
      </c>
      <c r="F6" s="3">
        <v>518575</v>
      </c>
      <c r="G6" s="3">
        <v>462152</v>
      </c>
      <c r="H6" s="3">
        <v>415267</v>
      </c>
      <c r="I6" s="3">
        <v>641974</v>
      </c>
      <c r="J6" s="3">
        <v>943762</v>
      </c>
      <c r="K6" s="3">
        <v>1360319</v>
      </c>
      <c r="L6" s="3">
        <v>1802685</v>
      </c>
      <c r="M6" s="3">
        <v>2386198</v>
      </c>
      <c r="N6" s="3">
        <v>2588818</v>
      </c>
      <c r="O6" s="2">
        <v>2556177</v>
      </c>
      <c r="P6" s="2">
        <v>3093135</v>
      </c>
    </row>
    <row r="7" spans="1:16" x14ac:dyDescent="0.2">
      <c r="C7" s="1" t="s">
        <v>2</v>
      </c>
      <c r="D7" s="2">
        <v>1668475</v>
      </c>
      <c r="E7" s="2">
        <v>2793169</v>
      </c>
      <c r="F7" s="2">
        <v>4290716</v>
      </c>
      <c r="G7" s="2">
        <v>3743733</v>
      </c>
      <c r="H7" s="2">
        <v>3394547</v>
      </c>
      <c r="I7" s="2">
        <v>4207471</v>
      </c>
      <c r="J7" s="2">
        <v>5144887</v>
      </c>
      <c r="K7" s="2">
        <v>5697425</v>
      </c>
      <c r="L7" s="2">
        <v>5781856</v>
      </c>
      <c r="M7" s="2">
        <v>6972874</v>
      </c>
      <c r="N7" s="2">
        <v>7109129</v>
      </c>
      <c r="O7" s="2">
        <v>6705561</v>
      </c>
      <c r="P7" s="2">
        <f>SUM(P5:P6)</f>
        <v>8324938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30-Nov</vt:lpstr>
      <vt:lpstr>Daily flt 30-Nov</vt:lpstr>
      <vt:lpstr>Pax 1 month</vt:lpstr>
      <vt:lpstr>Pax 1 year</vt:lpstr>
      <vt:lpstr>'Daily flt 30-Nov'!Print_Area</vt:lpstr>
      <vt:lpstr>'Daily pax 30-Nov'!Print_Area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2022-12-01T07:59:14Z</cp:lastPrinted>
  <dcterms:created xsi:type="dcterms:W3CDTF">2022-10-17T04:10:42Z</dcterms:created>
  <dcterms:modified xsi:type="dcterms:W3CDTF">2022-12-01T08:00:13Z</dcterms:modified>
</cp:coreProperties>
</file>