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46270C85-37E5-47BD-83D4-A9834285FAC6}" xr6:coauthVersionLast="36" xr6:coauthVersionMax="47" xr10:uidLastSave="{00000000-0000-0000-0000-000000000000}"/>
  <bookViews>
    <workbookView xWindow="-105" yWindow="-105" windowWidth="19425" windowHeight="10305" xr2:uid="{D5E906BD-D7DE-4B27-9F56-6C42673C9201}"/>
  </bookViews>
  <sheets>
    <sheet name="Daily pax 19-Jan" sheetId="38" r:id="rId1"/>
    <sheet name="Daily flt 19-Jan" sheetId="39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19-Jan'!$D$59:$AN$90</definedName>
    <definedName name="_xlnm.Print_Area" localSheetId="0">'Daily pax 19-Jan'!$D$60:$AN$88</definedName>
    <definedName name="_xlnm.Print_Area" localSheetId="2">'Pax 1 month'!$G$14:$AC$47</definedName>
    <definedName name="_xlnm.Print_Area" localSheetId="3">'Pax 1 year'!$D$11:$P$42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6" i="39" l="1"/>
  <c r="AL26" i="39"/>
  <c r="AK26" i="39"/>
  <c r="AJ26" i="39"/>
  <c r="AI26" i="39"/>
  <c r="AH26" i="39"/>
  <c r="AG26" i="39"/>
  <c r="AF26" i="39"/>
  <c r="AE26" i="39"/>
  <c r="AD26" i="39"/>
  <c r="AC26" i="39"/>
  <c r="AB26" i="39"/>
  <c r="AA26" i="39"/>
  <c r="Z26" i="39"/>
  <c r="Y26" i="39"/>
  <c r="X26" i="39"/>
  <c r="W26" i="39"/>
  <c r="V26" i="39"/>
  <c r="U26" i="39"/>
  <c r="T26" i="39"/>
  <c r="S26" i="39"/>
  <c r="R26" i="39"/>
  <c r="Q26" i="39"/>
  <c r="P26" i="39"/>
  <c r="O26" i="39"/>
  <c r="N26" i="39"/>
  <c r="M26" i="39"/>
  <c r="L26" i="39"/>
  <c r="K26" i="39"/>
  <c r="J26" i="39"/>
  <c r="I26" i="39"/>
  <c r="H26" i="39"/>
  <c r="G26" i="39"/>
  <c r="F26" i="39"/>
  <c r="E26" i="39"/>
  <c r="D26" i="39"/>
  <c r="AM25" i="39"/>
  <c r="AM24" i="39"/>
  <c r="AL26" i="38"/>
  <c r="AK26" i="38"/>
  <c r="AJ26" i="38"/>
  <c r="AI26" i="38"/>
  <c r="AH26" i="38"/>
  <c r="AG26" i="38"/>
  <c r="AF26" i="38"/>
  <c r="AE26" i="38"/>
  <c r="AD26" i="38"/>
  <c r="AC26" i="38"/>
  <c r="AB26" i="38"/>
  <c r="AA26" i="38"/>
  <c r="Z26" i="38"/>
  <c r="Y26" i="38"/>
  <c r="X26" i="38"/>
  <c r="W26" i="38"/>
  <c r="V26" i="38"/>
  <c r="U26" i="38"/>
  <c r="T26" i="38"/>
  <c r="S26" i="38"/>
  <c r="R26" i="38"/>
  <c r="Q26" i="38"/>
  <c r="P26" i="38"/>
  <c r="O26" i="38"/>
  <c r="N26" i="38"/>
  <c r="M26" i="38"/>
  <c r="L26" i="38"/>
  <c r="K26" i="38"/>
  <c r="J26" i="38"/>
  <c r="I26" i="38"/>
  <c r="H26" i="38"/>
  <c r="G26" i="38"/>
  <c r="F26" i="38"/>
  <c r="E26" i="38"/>
  <c r="D26" i="38"/>
  <c r="AM26" i="38" s="1"/>
  <c r="AM25" i="38"/>
  <c r="AM24" i="38"/>
  <c r="AI7" i="5"/>
  <c r="AH7" i="5" l="1"/>
  <c r="AG7" i="5" l="1"/>
  <c r="AF7" i="5" l="1"/>
  <c r="AE7" i="5" l="1"/>
  <c r="AD7" i="5" l="1"/>
  <c r="AC7" i="5" l="1"/>
  <c r="AB7" i="5" l="1"/>
  <c r="AA7" i="5" l="1"/>
  <c r="Z7" i="5" l="1"/>
  <c r="Y7" i="5" l="1"/>
  <c r="X7" i="5" l="1"/>
  <c r="W7" i="5"/>
  <c r="V7" i="5"/>
  <c r="U7" i="5"/>
  <c r="T7" i="5"/>
  <c r="S7" i="5"/>
  <c r="R7" i="5"/>
  <c r="P7" i="4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O7" i="4"/>
  <c r="N7" i="4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<sst xmlns="http://schemas.openxmlformats.org/spreadsheetml/2006/main" count="125" uniqueCount="42">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</sst>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90" fontId="0" fillId="0" borderId="0" xfId="3" applyNumberFormat="1" applyFont="1" applyAlignment="1">
      <alignment horizontal="left"/>
    </xf>
    <xf numFmtId="190" fontId="3" fillId="0" borderId="0" xfId="3" applyNumberFormat="1" applyFont="1" applyAlignment="1">
      <alignment horizontal="left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0" fontId="1" fillId="0" borderId="0" xfId="1" applyNumberFormat="1"/>
    <xf numFmtId="0" fontId="4" fillId="0" borderId="0" xfId="1" applyFont="1" applyAlignment="1">
      <alignment horizontal="left"/>
    </xf>
  </cellXfs>
  <cellStyles count="4"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19th</a:t>
            </a:r>
            <a:r>
              <a:rPr lang="en-US" baseline="0"/>
              <a:t> Jan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19-Jan'!$C$24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19-Jan'!$D$4:$AL$4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pax 19-Jan'!$D$24:$AL$24</c:f>
              <c:numCache>
                <c:formatCode>_(* #,##0_);_(* \(#,##0\);_(* "-"??_);_(@_)</c:formatCode>
                <c:ptCount val="29"/>
                <c:pt idx="0">
                  <c:v>37710</c:v>
                </c:pt>
                <c:pt idx="1">
                  <c:v>49217</c:v>
                </c:pt>
                <c:pt idx="2" formatCode="#,##0">
                  <c:v>6258</c:v>
                </c:pt>
                <c:pt idx="3" formatCode="#,##0">
                  <c:v>20982</c:v>
                </c:pt>
                <c:pt idx="4" formatCode="#,##0">
                  <c:v>8384</c:v>
                </c:pt>
                <c:pt idx="5" formatCode="#,##0">
                  <c:v>17515</c:v>
                </c:pt>
                <c:pt idx="6" formatCode="#,##0">
                  <c:v>518</c:v>
                </c:pt>
                <c:pt idx="7" formatCode="#,##0">
                  <c:v>164</c:v>
                </c:pt>
                <c:pt idx="8" formatCode="#,##0">
                  <c:v>159</c:v>
                </c:pt>
                <c:pt idx="9" formatCode="#,##0">
                  <c:v>5411</c:v>
                </c:pt>
                <c:pt idx="10" formatCode="#,##0">
                  <c:v>4100</c:v>
                </c:pt>
                <c:pt idx="11" formatCode="#,##0">
                  <c:v>273</c:v>
                </c:pt>
                <c:pt idx="12" formatCode="#,##0">
                  <c:v>1626</c:v>
                </c:pt>
                <c:pt idx="13" formatCode="#,##0">
                  <c:v>1213</c:v>
                </c:pt>
                <c:pt idx="14" formatCode="#,##0">
                  <c:v>3303</c:v>
                </c:pt>
                <c:pt idx="15" formatCode="#,##0">
                  <c:v>618</c:v>
                </c:pt>
                <c:pt idx="16" formatCode="#,##0">
                  <c:v>1210</c:v>
                </c:pt>
                <c:pt idx="17" formatCode="#,##0">
                  <c:v>462</c:v>
                </c:pt>
                <c:pt idx="18" formatCode="#,##0">
                  <c:v>947</c:v>
                </c:pt>
                <c:pt idx="19" formatCode="#,##0">
                  <c:v>914</c:v>
                </c:pt>
                <c:pt idx="20" formatCode="#,##0">
                  <c:v>322</c:v>
                </c:pt>
                <c:pt idx="21" formatCode="#,##0">
                  <c:v>410</c:v>
                </c:pt>
                <c:pt idx="22" formatCode="#,##0">
                  <c:v>1066</c:v>
                </c:pt>
                <c:pt idx="23" formatCode="#,##0">
                  <c:v>3733</c:v>
                </c:pt>
                <c:pt idx="24" formatCode="#,##0">
                  <c:v>5776</c:v>
                </c:pt>
                <c:pt idx="25" formatCode="#,##0">
                  <c:v>3747</c:v>
                </c:pt>
                <c:pt idx="26" formatCode="#,##0">
                  <c:v>200</c:v>
                </c:pt>
                <c:pt idx="27" formatCode="#,##0">
                  <c:v>6010</c:v>
                </c:pt>
                <c:pt idx="28" formatCode="#,##0">
                  <c:v>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DE-4ADA-8B24-CBAC514D0D56}"/>
            </c:ext>
          </c:extLst>
        </c:ser>
        <c:ser>
          <c:idx val="2"/>
          <c:order val="1"/>
          <c:tx>
            <c:strRef>
              <c:f>'Daily pax 19-Jan'!$C$25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19-Jan'!$D$4:$AL$4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pax 19-Jan'!$D$25:$AL$25</c:f>
              <c:numCache>
                <c:formatCode>_(* #,##0_);_(* \(#,##0\);_(* "-"??_);_(@_)</c:formatCode>
                <c:ptCount val="29"/>
                <c:pt idx="0">
                  <c:v>104799</c:v>
                </c:pt>
                <c:pt idx="1">
                  <c:v>16834</c:v>
                </c:pt>
                <c:pt idx="2">
                  <c:v>0</c:v>
                </c:pt>
                <c:pt idx="3">
                  <c:v>4242</c:v>
                </c:pt>
                <c:pt idx="4" formatCode="#,##0">
                  <c:v>575</c:v>
                </c:pt>
                <c:pt idx="5" formatCode="#,##0">
                  <c:v>16451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843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371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DE-4ADA-8B24-CBAC514D0D5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19th</a:t>
            </a:r>
            <a:r>
              <a:rPr lang="en-US" baseline="0"/>
              <a:t> Jan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19-Jan'!$C$24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19-Jan'!$D$4:$AL$4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flt 19-Jan'!$D$24:$AL$24</c:f>
              <c:numCache>
                <c:formatCode>_(* #,##0_);_(* \(#,##0\);_(* "-"??_);_(@_)</c:formatCode>
                <c:ptCount val="29"/>
                <c:pt idx="0">
                  <c:v>252</c:v>
                </c:pt>
                <c:pt idx="1">
                  <c:v>314</c:v>
                </c:pt>
                <c:pt idx="2" formatCode="#,##0">
                  <c:v>40</c:v>
                </c:pt>
                <c:pt idx="3" formatCode="#,##0">
                  <c:v>134</c:v>
                </c:pt>
                <c:pt idx="4" formatCode="#,##0">
                  <c:v>54</c:v>
                </c:pt>
                <c:pt idx="5" formatCode="#,##0">
                  <c:v>119</c:v>
                </c:pt>
                <c:pt idx="6" formatCode="General">
                  <c:v>4</c:v>
                </c:pt>
                <c:pt idx="7" formatCode="General">
                  <c:v>2</c:v>
                </c:pt>
                <c:pt idx="8" formatCode="General">
                  <c:v>2</c:v>
                </c:pt>
                <c:pt idx="9" formatCode="General">
                  <c:v>36</c:v>
                </c:pt>
                <c:pt idx="10" formatCode="General">
                  <c:v>28</c:v>
                </c:pt>
                <c:pt idx="11" formatCode="General">
                  <c:v>2</c:v>
                </c:pt>
                <c:pt idx="12" formatCode="General">
                  <c:v>12</c:v>
                </c:pt>
                <c:pt idx="13" formatCode="General">
                  <c:v>8</c:v>
                </c:pt>
                <c:pt idx="14" formatCode="General">
                  <c:v>22</c:v>
                </c:pt>
                <c:pt idx="15" formatCode="General">
                  <c:v>4</c:v>
                </c:pt>
                <c:pt idx="16" formatCode="General">
                  <c:v>10</c:v>
                </c:pt>
                <c:pt idx="17" formatCode="General">
                  <c:v>4</c:v>
                </c:pt>
                <c:pt idx="18" formatCode="General">
                  <c:v>6</c:v>
                </c:pt>
                <c:pt idx="19" formatCode="General">
                  <c:v>6</c:v>
                </c:pt>
                <c:pt idx="20" formatCode="General">
                  <c:v>2</c:v>
                </c:pt>
                <c:pt idx="21" formatCode="General">
                  <c:v>8</c:v>
                </c:pt>
                <c:pt idx="22" formatCode="General">
                  <c:v>8</c:v>
                </c:pt>
                <c:pt idx="23" formatCode="General">
                  <c:v>26</c:v>
                </c:pt>
                <c:pt idx="24" formatCode="General">
                  <c:v>44</c:v>
                </c:pt>
                <c:pt idx="25" formatCode="General">
                  <c:v>28</c:v>
                </c:pt>
                <c:pt idx="26" formatCode="General">
                  <c:v>4</c:v>
                </c:pt>
                <c:pt idx="27" formatCode="General">
                  <c:v>56</c:v>
                </c:pt>
                <c:pt idx="28" formatCode="General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01-483B-B30F-16893CBDD294}"/>
            </c:ext>
          </c:extLst>
        </c:ser>
        <c:ser>
          <c:idx val="2"/>
          <c:order val="1"/>
          <c:tx>
            <c:strRef>
              <c:f>'Daily flt 19-Jan'!$C$25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19-Jan'!$D$4:$AL$4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flt 19-Jan'!$D$25:$AL$25</c:f>
              <c:numCache>
                <c:formatCode>_(* #,##0_);_(* \(#,##0\);_(* "-"??_);_(@_)</c:formatCode>
                <c:ptCount val="29"/>
                <c:pt idx="0">
                  <c:v>537</c:v>
                </c:pt>
                <c:pt idx="1">
                  <c:v>121</c:v>
                </c:pt>
                <c:pt idx="2">
                  <c:v>0</c:v>
                </c:pt>
                <c:pt idx="3">
                  <c:v>26</c:v>
                </c:pt>
                <c:pt idx="4" formatCode="#,##0">
                  <c:v>4</c:v>
                </c:pt>
                <c:pt idx="5" formatCode="#,##0">
                  <c:v>86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01-483B-B30F-16893CBDD29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19th</a:t>
            </a:r>
            <a:r>
              <a:rPr lang="en-US" sz="2400" b="1" baseline="0"/>
              <a:t> Dec 2022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44914</c:v>
                </c:pt>
                <c:pt idx="1">
                  <c:v>44915</c:v>
                </c:pt>
                <c:pt idx="2">
                  <c:v>44916</c:v>
                </c:pt>
                <c:pt idx="3">
                  <c:v>44917</c:v>
                </c:pt>
                <c:pt idx="4">
                  <c:v>44918</c:v>
                </c:pt>
                <c:pt idx="5">
                  <c:v>44919</c:v>
                </c:pt>
                <c:pt idx="6">
                  <c:v>44920</c:v>
                </c:pt>
                <c:pt idx="7">
                  <c:v>44921</c:v>
                </c:pt>
                <c:pt idx="8">
                  <c:v>44922</c:v>
                </c:pt>
                <c:pt idx="9">
                  <c:v>44923</c:v>
                </c:pt>
                <c:pt idx="10">
                  <c:v>44924</c:v>
                </c:pt>
                <c:pt idx="11">
                  <c:v>44925</c:v>
                </c:pt>
                <c:pt idx="12">
                  <c:v>44926</c:v>
                </c:pt>
                <c:pt idx="13">
                  <c:v>44927</c:v>
                </c:pt>
                <c:pt idx="14">
                  <c:v>44928</c:v>
                </c:pt>
                <c:pt idx="15">
                  <c:v>44929</c:v>
                </c:pt>
                <c:pt idx="16">
                  <c:v>44930</c:v>
                </c:pt>
                <c:pt idx="17">
                  <c:v>44931</c:v>
                </c:pt>
                <c:pt idx="18">
                  <c:v>44932</c:v>
                </c:pt>
                <c:pt idx="19">
                  <c:v>44933</c:v>
                </c:pt>
                <c:pt idx="20">
                  <c:v>44934</c:v>
                </c:pt>
                <c:pt idx="21">
                  <c:v>44935</c:v>
                </c:pt>
                <c:pt idx="22">
                  <c:v>44936</c:v>
                </c:pt>
                <c:pt idx="23">
                  <c:v>44937</c:v>
                </c:pt>
                <c:pt idx="24">
                  <c:v>44938</c:v>
                </c:pt>
                <c:pt idx="25">
                  <c:v>44939</c:v>
                </c:pt>
                <c:pt idx="26">
                  <c:v>44940</c:v>
                </c:pt>
                <c:pt idx="27">
                  <c:v>44941</c:v>
                </c:pt>
                <c:pt idx="28">
                  <c:v>44942</c:v>
                </c:pt>
                <c:pt idx="29">
                  <c:v>44943</c:v>
                </c:pt>
                <c:pt idx="30">
                  <c:v>44944</c:v>
                </c:pt>
                <c:pt idx="31">
                  <c:v>44945</c:v>
                </c:pt>
              </c:numCache>
            </c:numRef>
          </c:cat>
          <c:val>
            <c:numRef>
              <c:f>'Pax 1 month'!$D$7:$AI$7</c:f>
              <c:numCache>
                <c:formatCode>_(* #,##0_);_(* \(#,##0\);_(* "-"??_);_(@_)</c:formatCode>
                <c:ptCount val="32"/>
                <c:pt idx="0">
                  <c:v>339539</c:v>
                </c:pt>
                <c:pt idx="1">
                  <c:v>336004</c:v>
                </c:pt>
                <c:pt idx="2">
                  <c:v>335929</c:v>
                </c:pt>
                <c:pt idx="3">
                  <c:v>339935</c:v>
                </c:pt>
                <c:pt idx="4">
                  <c:v>351531</c:v>
                </c:pt>
                <c:pt idx="5">
                  <c:v>342277</c:v>
                </c:pt>
                <c:pt idx="6">
                  <c:v>336135</c:v>
                </c:pt>
                <c:pt idx="7">
                  <c:v>331857</c:v>
                </c:pt>
                <c:pt idx="8">
                  <c:v>334336</c:v>
                </c:pt>
                <c:pt idx="9">
                  <c:v>339051</c:v>
                </c:pt>
                <c:pt idx="10">
                  <c:v>347410</c:v>
                </c:pt>
                <c:pt idx="11">
                  <c:v>351619</c:v>
                </c:pt>
                <c:pt idx="12">
                  <c:v>324812</c:v>
                </c:pt>
                <c:pt idx="13">
                  <c:v>324887</c:v>
                </c:pt>
                <c:pt idx="14">
                  <c:v>349906</c:v>
                </c:pt>
                <c:pt idx="15">
                  <c:v>335068</c:v>
                </c:pt>
                <c:pt idx="16">
                  <c:v>343593</c:v>
                </c:pt>
                <c:pt idx="17">
                  <c:v>329437</c:v>
                </c:pt>
                <c:pt idx="18">
                  <c:v>344730</c:v>
                </c:pt>
                <c:pt idx="19">
                  <c:v>340521</c:v>
                </c:pt>
                <c:pt idx="20">
                  <c:v>354329</c:v>
                </c:pt>
                <c:pt idx="21">
                  <c:v>340799</c:v>
                </c:pt>
                <c:pt idx="22">
                  <c:v>325064</c:v>
                </c:pt>
                <c:pt idx="23">
                  <c:v>322193</c:v>
                </c:pt>
                <c:pt idx="24">
                  <c:v>328422</c:v>
                </c:pt>
                <c:pt idx="25">
                  <c:v>344570</c:v>
                </c:pt>
                <c:pt idx="26">
                  <c:v>329316</c:v>
                </c:pt>
                <c:pt idx="27">
                  <c:v>346645</c:v>
                </c:pt>
                <c:pt idx="28">
                  <c:v>336014</c:v>
                </c:pt>
                <c:pt idx="29">
                  <c:v>314280</c:v>
                </c:pt>
                <c:pt idx="30">
                  <c:v>314288</c:v>
                </c:pt>
                <c:pt idx="31">
                  <c:v>326995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44914</c:v>
                </c:pt>
                <c:pt idx="1">
                  <c:v>44915</c:v>
                </c:pt>
                <c:pt idx="2">
                  <c:v>44916</c:v>
                </c:pt>
                <c:pt idx="3">
                  <c:v>44917</c:v>
                </c:pt>
                <c:pt idx="4">
                  <c:v>44918</c:v>
                </c:pt>
                <c:pt idx="5">
                  <c:v>44919</c:v>
                </c:pt>
                <c:pt idx="6">
                  <c:v>44920</c:v>
                </c:pt>
                <c:pt idx="7">
                  <c:v>44921</c:v>
                </c:pt>
                <c:pt idx="8">
                  <c:v>44922</c:v>
                </c:pt>
                <c:pt idx="9">
                  <c:v>44923</c:v>
                </c:pt>
                <c:pt idx="10">
                  <c:v>44924</c:v>
                </c:pt>
                <c:pt idx="11">
                  <c:v>44925</c:v>
                </c:pt>
                <c:pt idx="12">
                  <c:v>44926</c:v>
                </c:pt>
                <c:pt idx="13">
                  <c:v>44927</c:v>
                </c:pt>
                <c:pt idx="14">
                  <c:v>44928</c:v>
                </c:pt>
                <c:pt idx="15">
                  <c:v>44929</c:v>
                </c:pt>
                <c:pt idx="16">
                  <c:v>44930</c:v>
                </c:pt>
                <c:pt idx="17">
                  <c:v>44931</c:v>
                </c:pt>
                <c:pt idx="18">
                  <c:v>44932</c:v>
                </c:pt>
                <c:pt idx="19">
                  <c:v>44933</c:v>
                </c:pt>
                <c:pt idx="20">
                  <c:v>44934</c:v>
                </c:pt>
                <c:pt idx="21">
                  <c:v>44935</c:v>
                </c:pt>
                <c:pt idx="22">
                  <c:v>44936</c:v>
                </c:pt>
                <c:pt idx="23">
                  <c:v>44937</c:v>
                </c:pt>
                <c:pt idx="24">
                  <c:v>44938</c:v>
                </c:pt>
                <c:pt idx="25">
                  <c:v>44939</c:v>
                </c:pt>
                <c:pt idx="26">
                  <c:v>44940</c:v>
                </c:pt>
                <c:pt idx="27">
                  <c:v>44941</c:v>
                </c:pt>
                <c:pt idx="28">
                  <c:v>44942</c:v>
                </c:pt>
                <c:pt idx="29">
                  <c:v>44943</c:v>
                </c:pt>
                <c:pt idx="30">
                  <c:v>44944</c:v>
                </c:pt>
                <c:pt idx="31">
                  <c:v>44945</c:v>
                </c:pt>
              </c:numCache>
            </c:numRef>
          </c:cat>
          <c:val>
            <c:numRef>
              <c:f>'Pax 1 month'!$D$5:$AI$5</c:f>
              <c:numCache>
                <c:formatCode>_(* #,##0_);_(* \(#,##0\);_(* "-"??_);_(@_)</c:formatCode>
                <c:ptCount val="32"/>
                <c:pt idx="0">
                  <c:v>191252</c:v>
                </c:pt>
                <c:pt idx="1">
                  <c:v>188795</c:v>
                </c:pt>
                <c:pt idx="2">
                  <c:v>186058</c:v>
                </c:pt>
                <c:pt idx="3">
                  <c:v>187899</c:v>
                </c:pt>
                <c:pt idx="4">
                  <c:v>197398</c:v>
                </c:pt>
                <c:pt idx="5">
                  <c:v>191137</c:v>
                </c:pt>
                <c:pt idx="6">
                  <c:v>186757</c:v>
                </c:pt>
                <c:pt idx="7">
                  <c:v>186530</c:v>
                </c:pt>
                <c:pt idx="8">
                  <c:v>186965</c:v>
                </c:pt>
                <c:pt idx="9">
                  <c:v>189354</c:v>
                </c:pt>
                <c:pt idx="10">
                  <c:v>193838</c:v>
                </c:pt>
                <c:pt idx="11">
                  <c:v>194236</c:v>
                </c:pt>
                <c:pt idx="12">
                  <c:v>181006</c:v>
                </c:pt>
                <c:pt idx="13">
                  <c:v>182705</c:v>
                </c:pt>
                <c:pt idx="14">
                  <c:v>198222</c:v>
                </c:pt>
                <c:pt idx="15">
                  <c:v>191197</c:v>
                </c:pt>
                <c:pt idx="16">
                  <c:v>188996</c:v>
                </c:pt>
                <c:pt idx="17">
                  <c:v>178345</c:v>
                </c:pt>
                <c:pt idx="18">
                  <c:v>190398</c:v>
                </c:pt>
                <c:pt idx="19">
                  <c:v>184801</c:v>
                </c:pt>
                <c:pt idx="20">
                  <c:v>195143</c:v>
                </c:pt>
                <c:pt idx="21">
                  <c:v>193057</c:v>
                </c:pt>
                <c:pt idx="22">
                  <c:v>182292</c:v>
                </c:pt>
                <c:pt idx="23">
                  <c:v>176514</c:v>
                </c:pt>
                <c:pt idx="24">
                  <c:v>183985</c:v>
                </c:pt>
                <c:pt idx="25">
                  <c:v>197307</c:v>
                </c:pt>
                <c:pt idx="26">
                  <c:v>184450</c:v>
                </c:pt>
                <c:pt idx="27">
                  <c:v>196088</c:v>
                </c:pt>
                <c:pt idx="28">
                  <c:v>191340</c:v>
                </c:pt>
                <c:pt idx="29">
                  <c:v>179173</c:v>
                </c:pt>
                <c:pt idx="30">
                  <c:v>170729</c:v>
                </c:pt>
                <c:pt idx="31">
                  <c:v>182880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44914</c:v>
                </c:pt>
                <c:pt idx="1">
                  <c:v>44915</c:v>
                </c:pt>
                <c:pt idx="2">
                  <c:v>44916</c:v>
                </c:pt>
                <c:pt idx="3">
                  <c:v>44917</c:v>
                </c:pt>
                <c:pt idx="4">
                  <c:v>44918</c:v>
                </c:pt>
                <c:pt idx="5">
                  <c:v>44919</c:v>
                </c:pt>
                <c:pt idx="6">
                  <c:v>44920</c:v>
                </c:pt>
                <c:pt idx="7">
                  <c:v>44921</c:v>
                </c:pt>
                <c:pt idx="8">
                  <c:v>44922</c:v>
                </c:pt>
                <c:pt idx="9">
                  <c:v>44923</c:v>
                </c:pt>
                <c:pt idx="10">
                  <c:v>44924</c:v>
                </c:pt>
                <c:pt idx="11">
                  <c:v>44925</c:v>
                </c:pt>
                <c:pt idx="12">
                  <c:v>44926</c:v>
                </c:pt>
                <c:pt idx="13">
                  <c:v>44927</c:v>
                </c:pt>
                <c:pt idx="14">
                  <c:v>44928</c:v>
                </c:pt>
                <c:pt idx="15">
                  <c:v>44929</c:v>
                </c:pt>
                <c:pt idx="16">
                  <c:v>44930</c:v>
                </c:pt>
                <c:pt idx="17">
                  <c:v>44931</c:v>
                </c:pt>
                <c:pt idx="18">
                  <c:v>44932</c:v>
                </c:pt>
                <c:pt idx="19">
                  <c:v>44933</c:v>
                </c:pt>
                <c:pt idx="20">
                  <c:v>44934</c:v>
                </c:pt>
                <c:pt idx="21">
                  <c:v>44935</c:v>
                </c:pt>
                <c:pt idx="22">
                  <c:v>44936</c:v>
                </c:pt>
                <c:pt idx="23">
                  <c:v>44937</c:v>
                </c:pt>
                <c:pt idx="24">
                  <c:v>44938</c:v>
                </c:pt>
                <c:pt idx="25">
                  <c:v>44939</c:v>
                </c:pt>
                <c:pt idx="26">
                  <c:v>44940</c:v>
                </c:pt>
                <c:pt idx="27">
                  <c:v>44941</c:v>
                </c:pt>
                <c:pt idx="28">
                  <c:v>44942</c:v>
                </c:pt>
                <c:pt idx="29">
                  <c:v>44943</c:v>
                </c:pt>
                <c:pt idx="30">
                  <c:v>44944</c:v>
                </c:pt>
                <c:pt idx="31">
                  <c:v>44945</c:v>
                </c:pt>
              </c:numCache>
            </c:numRef>
          </c:cat>
          <c:val>
            <c:numRef>
              <c:f>'Pax 1 month'!$D$6:$AI$6</c:f>
              <c:numCache>
                <c:formatCode>_(* #,##0_);_(* \(#,##0\);_(* "-"??_);_(@_)</c:formatCode>
                <c:ptCount val="32"/>
                <c:pt idx="0">
                  <c:v>148287</c:v>
                </c:pt>
                <c:pt idx="1">
                  <c:v>147209</c:v>
                </c:pt>
                <c:pt idx="2">
                  <c:v>149871</c:v>
                </c:pt>
                <c:pt idx="3">
                  <c:v>152036</c:v>
                </c:pt>
                <c:pt idx="4">
                  <c:v>154133</c:v>
                </c:pt>
                <c:pt idx="5">
                  <c:v>151140</c:v>
                </c:pt>
                <c:pt idx="6">
                  <c:v>149378</c:v>
                </c:pt>
                <c:pt idx="7">
                  <c:v>145327</c:v>
                </c:pt>
                <c:pt idx="8">
                  <c:v>147371</c:v>
                </c:pt>
                <c:pt idx="9">
                  <c:v>149697</c:v>
                </c:pt>
                <c:pt idx="10">
                  <c:v>153572</c:v>
                </c:pt>
                <c:pt idx="11">
                  <c:v>157383</c:v>
                </c:pt>
                <c:pt idx="12">
                  <c:v>143806</c:v>
                </c:pt>
                <c:pt idx="13">
                  <c:v>142182</c:v>
                </c:pt>
                <c:pt idx="14">
                  <c:v>151684</c:v>
                </c:pt>
                <c:pt idx="15">
                  <c:v>143871</c:v>
                </c:pt>
                <c:pt idx="16">
                  <c:v>154597</c:v>
                </c:pt>
                <c:pt idx="17">
                  <c:v>151092</c:v>
                </c:pt>
                <c:pt idx="18">
                  <c:v>154332</c:v>
                </c:pt>
                <c:pt idx="19">
                  <c:v>155720</c:v>
                </c:pt>
                <c:pt idx="20">
                  <c:v>159186</c:v>
                </c:pt>
                <c:pt idx="21">
                  <c:v>147742</c:v>
                </c:pt>
                <c:pt idx="22">
                  <c:v>142772</c:v>
                </c:pt>
                <c:pt idx="23">
                  <c:v>145679</c:v>
                </c:pt>
                <c:pt idx="24">
                  <c:v>144437</c:v>
                </c:pt>
                <c:pt idx="25">
                  <c:v>147263</c:v>
                </c:pt>
                <c:pt idx="26">
                  <c:v>144866</c:v>
                </c:pt>
                <c:pt idx="27">
                  <c:v>150557</c:v>
                </c:pt>
                <c:pt idx="28">
                  <c:v>144674</c:v>
                </c:pt>
                <c:pt idx="29">
                  <c:v>135107</c:v>
                </c:pt>
                <c:pt idx="30">
                  <c:v>143559</c:v>
                </c:pt>
                <c:pt idx="31">
                  <c:v>144115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Dec 2021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44531</c:v>
                </c:pt>
                <c:pt idx="1">
                  <c:v>44562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44743</c:v>
                </c:pt>
                <c:pt idx="8">
                  <c:v>44774</c:v>
                </c:pt>
                <c:pt idx="9">
                  <c:v>44805</c:v>
                </c:pt>
                <c:pt idx="10">
                  <c:v>44835</c:v>
                </c:pt>
                <c:pt idx="11">
                  <c:v>44866</c:v>
                </c:pt>
                <c:pt idx="12">
                  <c:v>44896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4290716</c:v>
                </c:pt>
                <c:pt idx="1">
                  <c:v>3743733</c:v>
                </c:pt>
                <c:pt idx="2">
                  <c:v>3394547</c:v>
                </c:pt>
                <c:pt idx="3">
                  <c:v>4207471</c:v>
                </c:pt>
                <c:pt idx="4">
                  <c:v>5144887</c:v>
                </c:pt>
                <c:pt idx="5">
                  <c:v>5697425</c:v>
                </c:pt>
                <c:pt idx="6">
                  <c:v>5781856</c:v>
                </c:pt>
                <c:pt idx="7">
                  <c:v>6972874</c:v>
                </c:pt>
                <c:pt idx="8">
                  <c:v>7109129</c:v>
                </c:pt>
                <c:pt idx="9">
                  <c:v>6705561</c:v>
                </c:pt>
                <c:pt idx="10">
                  <c:v>8324938</c:v>
                </c:pt>
                <c:pt idx="11">
                  <c:v>8661226</c:v>
                </c:pt>
                <c:pt idx="12">
                  <c:v>10071651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44531</c:v>
                </c:pt>
                <c:pt idx="1">
                  <c:v>44562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44743</c:v>
                </c:pt>
                <c:pt idx="8">
                  <c:v>44774</c:v>
                </c:pt>
                <c:pt idx="9">
                  <c:v>44805</c:v>
                </c:pt>
                <c:pt idx="10">
                  <c:v>44835</c:v>
                </c:pt>
                <c:pt idx="11">
                  <c:v>44866</c:v>
                </c:pt>
                <c:pt idx="12">
                  <c:v>44896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3772141</c:v>
                </c:pt>
                <c:pt idx="1">
                  <c:v>3281581</c:v>
                </c:pt>
                <c:pt idx="2">
                  <c:v>2979280</c:v>
                </c:pt>
                <c:pt idx="3">
                  <c:v>3565497</c:v>
                </c:pt>
                <c:pt idx="4">
                  <c:v>4201282</c:v>
                </c:pt>
                <c:pt idx="5">
                  <c:v>4337106</c:v>
                </c:pt>
                <c:pt idx="6">
                  <c:v>3979171</c:v>
                </c:pt>
                <c:pt idx="7">
                  <c:v>4586676</c:v>
                </c:pt>
                <c:pt idx="8">
                  <c:v>4520311</c:v>
                </c:pt>
                <c:pt idx="9">
                  <c:v>4149384</c:v>
                </c:pt>
                <c:pt idx="10">
                  <c:v>5231803</c:v>
                </c:pt>
                <c:pt idx="11">
                  <c:v>5095110</c:v>
                </c:pt>
                <c:pt idx="12">
                  <c:v>5618401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44531</c:v>
                </c:pt>
                <c:pt idx="1">
                  <c:v>44562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44743</c:v>
                </c:pt>
                <c:pt idx="8">
                  <c:v>44774</c:v>
                </c:pt>
                <c:pt idx="9">
                  <c:v>44805</c:v>
                </c:pt>
                <c:pt idx="10">
                  <c:v>44835</c:v>
                </c:pt>
                <c:pt idx="11">
                  <c:v>44866</c:v>
                </c:pt>
                <c:pt idx="12">
                  <c:v>44896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518575</c:v>
                </c:pt>
                <c:pt idx="1">
                  <c:v>462152</c:v>
                </c:pt>
                <c:pt idx="2">
                  <c:v>415267</c:v>
                </c:pt>
                <c:pt idx="3">
                  <c:v>641974</c:v>
                </c:pt>
                <c:pt idx="4">
                  <c:v>943762</c:v>
                </c:pt>
                <c:pt idx="5">
                  <c:v>1360319</c:v>
                </c:pt>
                <c:pt idx="6">
                  <c:v>1802685</c:v>
                </c:pt>
                <c:pt idx="7">
                  <c:v>2386198</c:v>
                </c:pt>
                <c:pt idx="8">
                  <c:v>2588818</c:v>
                </c:pt>
                <c:pt idx="9">
                  <c:v>2556177</c:v>
                </c:pt>
                <c:pt idx="10">
                  <c:v>3093135</c:v>
                </c:pt>
                <c:pt idx="11">
                  <c:v>3566116</c:v>
                </c:pt>
                <c:pt idx="12">
                  <c:v>4453250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AEC371A-B15A-435B-A802-B48A90FD45CA}"/>
            </a:ext>
          </a:extLst>
        </xdr:cNvPr>
        <xdr:cNvSpPr txBox="1"/>
      </xdr:nvSpPr>
      <xdr:spPr>
        <a:xfrm>
          <a:off x="2915602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79941</xdr:colOff>
      <xdr:row>28</xdr:row>
      <xdr:rowOff>136072</xdr:rowOff>
    </xdr:from>
    <xdr:to>
      <xdr:col>36</xdr:col>
      <xdr:colOff>190500</xdr:colOff>
      <xdr:row>53</xdr:row>
      <xdr:rowOff>84666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EB1413C-FEDD-46D9-A2EB-905CB18C87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479D604-C9DF-49F9-B6F4-A30250D30BBB}"/>
            </a:ext>
          </a:extLst>
        </xdr:cNvPr>
        <xdr:cNvSpPr txBox="1"/>
      </xdr:nvSpPr>
      <xdr:spPr>
        <a:xfrm>
          <a:off x="2616517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40823</xdr:rowOff>
    </xdr:from>
    <xdr:to>
      <xdr:col>39</xdr:col>
      <xdr:colOff>8618</xdr:colOff>
      <xdr:row>54</xdr:row>
      <xdr:rowOff>169335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C653661-892B-4A42-8455-D9A5440A57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426355</xdr:colOff>
      <xdr:row>14</xdr:row>
      <xdr:rowOff>31067</xdr:rowOff>
    </xdr:from>
    <xdr:to>
      <xdr:col>28</xdr:col>
      <xdr:colOff>29483</xdr:colOff>
      <xdr:row>45</xdr:row>
      <xdr:rowOff>1436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654844</xdr:colOff>
      <xdr:row>10</xdr:row>
      <xdr:rowOff>49212</xdr:rowOff>
    </xdr:from>
    <xdr:to>
      <xdr:col>15</xdr:col>
      <xdr:colOff>619126</xdr:colOff>
      <xdr:row>39</xdr:row>
      <xdr:rowOff>160073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14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1DD4ED8-ABA5-416B-89BC-3528ACEF5E48}"/>
            </a:ext>
          </a:extLst>
        </xdr:cNvPr>
        <xdr:cNvSpPr txBox="1"/>
      </xdr:nvSpPr>
      <xdr:spPr>
        <a:xfrm>
          <a:off x="1373981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15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45B2032-CFD1-473A-A631-D4EDECCB245D}"/>
            </a:ext>
          </a:extLst>
        </xdr:cNvPr>
        <xdr:cNvSpPr txBox="1"/>
      </xdr:nvSpPr>
      <xdr:spPr>
        <a:xfrm>
          <a:off x="13608844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%20Transport%20Statistics%20Daily%20Jan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China"/>
      <sheetName val="Daily pax 19-Jan"/>
      <sheetName val="Daily flt 19-Jan"/>
      <sheetName val="Daily pax 18-Jan"/>
      <sheetName val="Daily flt 18-Jan"/>
      <sheetName val="Daily pax 17-Jan"/>
      <sheetName val="Daily flt 17-Jan"/>
      <sheetName val="Daily pax 16-Jan"/>
      <sheetName val="Daily flt 16-Jan"/>
      <sheetName val="Daily pax 15-Jan"/>
      <sheetName val="Daily flt 15-Jan"/>
      <sheetName val="Daily pax 14-Jan"/>
      <sheetName val="Daily flt 14-Jan"/>
      <sheetName val="Daily pax 13-Jan"/>
      <sheetName val="Daily flt 13-Jan"/>
      <sheetName val="Daily pax 12-Jan"/>
      <sheetName val="Daily flt 12-Jan"/>
      <sheetName val="Daily pax 11-Jan"/>
      <sheetName val="Daily flt 11-Jan"/>
      <sheetName val="Daily pax 10-Jan"/>
      <sheetName val="Daily flt 10-Jan"/>
      <sheetName val="Daily pax 9-Jan"/>
      <sheetName val="Daily flt 9-Jan"/>
      <sheetName val="Daily pax 8-Jan"/>
      <sheetName val="Daily flt 8-Jan"/>
      <sheetName val="Daily pax 7-Jan"/>
      <sheetName val="Daily flt 7-Jan"/>
      <sheetName val="Daily pax 6-Jan"/>
      <sheetName val="Daily flt 6-Jan"/>
      <sheetName val="Daily pax 5-Jan"/>
      <sheetName val="Daily flt 5-Jan"/>
      <sheetName val="Daily pax 4-Jan"/>
      <sheetName val="Daily flt 4-Jan"/>
      <sheetName val="Daily pax 3-Jan"/>
      <sheetName val="Daily flt 3-Jan"/>
      <sheetName val="Daily pax 2-Jan"/>
      <sheetName val="Daily flt 2-Jan"/>
      <sheetName val="Daily pax 1-Jan"/>
      <sheetName val="Daily flt 1-Jan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37710</v>
          </cell>
          <cell r="E24">
            <v>49217</v>
          </cell>
          <cell r="F24">
            <v>6258</v>
          </cell>
          <cell r="G24">
            <v>20982</v>
          </cell>
          <cell r="H24">
            <v>8384</v>
          </cell>
          <cell r="I24">
            <v>17515</v>
          </cell>
          <cell r="J24">
            <v>518</v>
          </cell>
          <cell r="L24">
            <v>164</v>
          </cell>
          <cell r="M24">
            <v>159</v>
          </cell>
          <cell r="N24">
            <v>5411</v>
          </cell>
          <cell r="O24">
            <v>4100</v>
          </cell>
          <cell r="P24">
            <v>273</v>
          </cell>
          <cell r="Q24">
            <v>1626</v>
          </cell>
          <cell r="R24">
            <v>1213</v>
          </cell>
          <cell r="T24">
            <v>3303</v>
          </cell>
          <cell r="U24">
            <v>618</v>
          </cell>
          <cell r="V24">
            <v>1210</v>
          </cell>
          <cell r="W24">
            <v>462</v>
          </cell>
          <cell r="Y24">
            <v>947</v>
          </cell>
          <cell r="Z24">
            <v>914</v>
          </cell>
          <cell r="AA24">
            <v>322</v>
          </cell>
          <cell r="AB24">
            <v>410</v>
          </cell>
          <cell r="AC24">
            <v>1066</v>
          </cell>
          <cell r="AD24">
            <v>3733</v>
          </cell>
          <cell r="AF24">
            <v>5776</v>
          </cell>
          <cell r="AG24">
            <v>3747</v>
          </cell>
          <cell r="AJ24">
            <v>200</v>
          </cell>
          <cell r="AK24">
            <v>6010</v>
          </cell>
          <cell r="AL24">
            <v>632</v>
          </cell>
        </row>
        <row r="25">
          <cell r="C25" t="str">
            <v>International</v>
          </cell>
          <cell r="D25">
            <v>104799</v>
          </cell>
          <cell r="E25">
            <v>16834</v>
          </cell>
          <cell r="F25">
            <v>0</v>
          </cell>
          <cell r="G25">
            <v>4242</v>
          </cell>
          <cell r="H25">
            <v>575</v>
          </cell>
          <cell r="I25">
            <v>16451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843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J25">
            <v>0</v>
          </cell>
          <cell r="AK25">
            <v>371</v>
          </cell>
          <cell r="AL25">
            <v>0</v>
          </cell>
        </row>
      </sheetData>
      <sheetData sheetId="9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252</v>
          </cell>
          <cell r="E24">
            <v>314</v>
          </cell>
          <cell r="F24">
            <v>40</v>
          </cell>
          <cell r="G24">
            <v>134</v>
          </cell>
          <cell r="H24">
            <v>54</v>
          </cell>
          <cell r="I24">
            <v>119</v>
          </cell>
          <cell r="J24">
            <v>4</v>
          </cell>
          <cell r="L24">
            <v>2</v>
          </cell>
          <cell r="M24">
            <v>2</v>
          </cell>
          <cell r="N24">
            <v>36</v>
          </cell>
          <cell r="O24">
            <v>28</v>
          </cell>
          <cell r="P24">
            <v>2</v>
          </cell>
          <cell r="Q24">
            <v>12</v>
          </cell>
          <cell r="R24">
            <v>8</v>
          </cell>
          <cell r="T24">
            <v>22</v>
          </cell>
          <cell r="U24">
            <v>4</v>
          </cell>
          <cell r="V24">
            <v>10</v>
          </cell>
          <cell r="W24">
            <v>4</v>
          </cell>
          <cell r="Y24">
            <v>6</v>
          </cell>
          <cell r="Z24">
            <v>6</v>
          </cell>
          <cell r="AA24">
            <v>2</v>
          </cell>
          <cell r="AB24">
            <v>8</v>
          </cell>
          <cell r="AC24">
            <v>8</v>
          </cell>
          <cell r="AD24">
            <v>26</v>
          </cell>
          <cell r="AF24">
            <v>44</v>
          </cell>
          <cell r="AG24">
            <v>28</v>
          </cell>
          <cell r="AJ24">
            <v>4</v>
          </cell>
          <cell r="AK24">
            <v>56</v>
          </cell>
          <cell r="AL24">
            <v>6</v>
          </cell>
        </row>
        <row r="25">
          <cell r="C25" t="str">
            <v>International</v>
          </cell>
          <cell r="D25">
            <v>537</v>
          </cell>
          <cell r="E25">
            <v>121</v>
          </cell>
          <cell r="F25">
            <v>0</v>
          </cell>
          <cell r="G25">
            <v>26</v>
          </cell>
          <cell r="H25">
            <v>4</v>
          </cell>
          <cell r="I25">
            <v>86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6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J25">
            <v>0</v>
          </cell>
          <cell r="AK25">
            <v>4</v>
          </cell>
          <cell r="AL25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3336E-C3A0-4735-8D3D-1F7DEA2C44D1}">
  <sheetPr>
    <tabColor theme="5"/>
    <pageSetUpPr fitToPage="1"/>
  </sheetPr>
  <dimension ref="A3:AY93"/>
  <sheetViews>
    <sheetView tabSelected="1" topLeftCell="C1" zoomScale="70" zoomScaleNormal="70" workbookViewId="0">
      <selection activeCell="R55" sqref="R55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6.75" style="1" customWidth="1"/>
    <col min="11" max="11" width="5.125" style="1" hidden="1" customWidth="1"/>
    <col min="12" max="12" width="5.25" style="1" customWidth="1"/>
    <col min="13" max="13" width="5.125" style="1" customWidth="1"/>
    <col min="14" max="14" width="8.1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bestFit="1" customWidth="1"/>
    <col min="26" max="26" width="6.75" style="1" customWidth="1"/>
    <col min="27" max="28" width="5" style="1" bestFit="1" customWidth="1"/>
    <col min="29" max="29" width="6.625" style="1" customWidth="1"/>
    <col min="30" max="30" width="6.75" style="1" customWidth="1"/>
    <col min="31" max="31" width="5.125" style="1" hidden="1" customWidth="1"/>
    <col min="32" max="32" width="7.25" style="1" customWidth="1"/>
    <col min="33" max="33" width="6.375" style="1" customWidth="1"/>
    <col min="34" max="34" width="5.125" style="1" hidden="1" customWidth="1"/>
    <col min="35" max="35" width="5.375" style="1" hidden="1" customWidth="1"/>
    <col min="36" max="36" width="5.375" style="1" customWidth="1"/>
    <col min="37" max="37" width="7.125" style="1" customWidth="1"/>
    <col min="38" max="38" width="6.875" style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9"/>
      <c r="R3" s="9"/>
      <c r="AL3" s="10"/>
      <c r="AM3" s="10"/>
      <c r="AN3" s="10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1" t="s">
        <v>19</v>
      </c>
      <c r="T4" s="11" t="s">
        <v>20</v>
      </c>
      <c r="U4" s="11" t="s">
        <v>21</v>
      </c>
      <c r="V4" s="11" t="s">
        <v>22</v>
      </c>
      <c r="W4" s="11" t="s">
        <v>23</v>
      </c>
      <c r="X4" s="11" t="s">
        <v>24</v>
      </c>
      <c r="Y4" s="11" t="s">
        <v>25</v>
      </c>
      <c r="Z4" s="11" t="s">
        <v>26</v>
      </c>
      <c r="AA4" s="11" t="s">
        <v>27</v>
      </c>
      <c r="AB4" s="11" t="s">
        <v>28</v>
      </c>
      <c r="AC4" s="11" t="s">
        <v>29</v>
      </c>
      <c r="AD4" s="11" t="s">
        <v>30</v>
      </c>
      <c r="AE4" s="11" t="s">
        <v>31</v>
      </c>
      <c r="AF4" s="11" t="s">
        <v>32</v>
      </c>
      <c r="AG4" s="11" t="s">
        <v>33</v>
      </c>
      <c r="AH4" s="11" t="s">
        <v>34</v>
      </c>
      <c r="AI4" s="12" t="s">
        <v>35</v>
      </c>
      <c r="AJ4" s="12" t="s">
        <v>36</v>
      </c>
      <c r="AK4" s="12" t="s">
        <v>37</v>
      </c>
      <c r="AL4" s="13" t="s">
        <v>38</v>
      </c>
      <c r="AM4" s="14" t="s">
        <v>39</v>
      </c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6"/>
      <c r="N5" s="16"/>
      <c r="O5" s="16"/>
      <c r="P5" s="2"/>
      <c r="Q5" s="2"/>
      <c r="R5" s="2"/>
      <c r="S5" s="2"/>
      <c r="T5" s="2"/>
      <c r="U5" s="2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7"/>
      <c r="AT5" s="16"/>
      <c r="AU5" s="16"/>
      <c r="AV5" s="16"/>
      <c r="AW5" s="16"/>
      <c r="AX5" s="16"/>
      <c r="AY5" s="16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8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8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8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8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8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8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8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8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8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8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8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8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8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8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8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8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8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8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19" t="s">
        <v>0</v>
      </c>
      <c r="D24" s="2">
        <v>37710</v>
      </c>
      <c r="E24" s="2">
        <v>49217</v>
      </c>
      <c r="F24" s="20">
        <v>6258</v>
      </c>
      <c r="G24" s="20">
        <v>20982</v>
      </c>
      <c r="H24" s="20">
        <v>8384</v>
      </c>
      <c r="I24" s="20">
        <v>17515</v>
      </c>
      <c r="J24" s="20">
        <v>518</v>
      </c>
      <c r="K24" s="20"/>
      <c r="L24" s="20">
        <v>164</v>
      </c>
      <c r="M24" s="20">
        <v>159</v>
      </c>
      <c r="N24" s="20">
        <v>5411</v>
      </c>
      <c r="O24" s="20">
        <v>4100</v>
      </c>
      <c r="P24" s="20">
        <v>273</v>
      </c>
      <c r="Q24" s="20">
        <v>1626</v>
      </c>
      <c r="R24" s="20">
        <v>1213</v>
      </c>
      <c r="S24" s="2"/>
      <c r="T24" s="20">
        <v>3303</v>
      </c>
      <c r="U24" s="20">
        <v>618</v>
      </c>
      <c r="V24" s="20">
        <v>1210</v>
      </c>
      <c r="W24" s="20">
        <v>462</v>
      </c>
      <c r="X24" s="20"/>
      <c r="Y24" s="20">
        <v>947</v>
      </c>
      <c r="Z24" s="20">
        <v>914</v>
      </c>
      <c r="AA24" s="20">
        <v>322</v>
      </c>
      <c r="AB24" s="20">
        <v>410</v>
      </c>
      <c r="AC24" s="20">
        <v>1066</v>
      </c>
      <c r="AD24" s="20">
        <v>3733</v>
      </c>
      <c r="AE24" s="20"/>
      <c r="AF24" s="20">
        <v>5776</v>
      </c>
      <c r="AG24" s="20">
        <v>3747</v>
      </c>
      <c r="AH24" s="20"/>
      <c r="AI24" s="20"/>
      <c r="AJ24" s="20">
        <v>200</v>
      </c>
      <c r="AK24" s="20">
        <v>6010</v>
      </c>
      <c r="AL24" s="20">
        <v>632</v>
      </c>
      <c r="AM24" s="2">
        <f>SUM(D24:AL24)</f>
        <v>182880</v>
      </c>
      <c r="AN24" s="2"/>
      <c r="AO24" s="2"/>
      <c r="AP24" s="2"/>
      <c r="AQ24" s="18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1" t="s">
        <v>1</v>
      </c>
      <c r="D25" s="2">
        <v>104799</v>
      </c>
      <c r="E25" s="2">
        <v>16834</v>
      </c>
      <c r="F25" s="2">
        <v>0</v>
      </c>
      <c r="G25" s="2">
        <v>4242</v>
      </c>
      <c r="H25" s="20">
        <v>575</v>
      </c>
      <c r="I25" s="20">
        <v>16451</v>
      </c>
      <c r="J25" s="2">
        <v>0</v>
      </c>
      <c r="K25" s="2">
        <v>0</v>
      </c>
      <c r="L25" s="2">
        <v>0</v>
      </c>
      <c r="M25" s="2">
        <v>0</v>
      </c>
      <c r="N25" s="2">
        <v>843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/>
      <c r="AJ25" s="2">
        <v>0</v>
      </c>
      <c r="AK25" s="2">
        <v>371</v>
      </c>
      <c r="AL25" s="2">
        <v>0</v>
      </c>
      <c r="AM25" s="2">
        <f>SUM(D25:AL25)</f>
        <v>144115</v>
      </c>
      <c r="AN25" s="2"/>
      <c r="AO25" s="2"/>
      <c r="AP25" s="2"/>
      <c r="AQ25" s="18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>SUM(D24:D25)</f>
        <v>142509</v>
      </c>
      <c r="E26" s="2">
        <f t="shared" ref="E26:AI26" si="0">SUM(E24:E25)</f>
        <v>66051</v>
      </c>
      <c r="F26" s="2">
        <f t="shared" si="0"/>
        <v>6258</v>
      </c>
      <c r="G26" s="2">
        <f>SUM(G24:G25)</f>
        <v>25224</v>
      </c>
      <c r="H26" s="2">
        <f t="shared" si="0"/>
        <v>8959</v>
      </c>
      <c r="I26" s="2">
        <f t="shared" si="0"/>
        <v>33966</v>
      </c>
      <c r="J26" s="2">
        <f t="shared" si="0"/>
        <v>518</v>
      </c>
      <c r="K26" s="2">
        <f t="shared" si="0"/>
        <v>0</v>
      </c>
      <c r="L26" s="2">
        <f>SUM(L24:L25)</f>
        <v>164</v>
      </c>
      <c r="M26" s="2">
        <f t="shared" si="0"/>
        <v>159</v>
      </c>
      <c r="N26" s="2">
        <f t="shared" si="0"/>
        <v>6254</v>
      </c>
      <c r="O26" s="2">
        <f t="shared" si="0"/>
        <v>4100</v>
      </c>
      <c r="P26" s="2">
        <f t="shared" si="0"/>
        <v>273</v>
      </c>
      <c r="Q26" s="2">
        <f t="shared" si="0"/>
        <v>1626</v>
      </c>
      <c r="R26" s="2">
        <f t="shared" si="0"/>
        <v>1213</v>
      </c>
      <c r="S26" s="2">
        <f>SUM(S24:S25)</f>
        <v>0</v>
      </c>
      <c r="T26" s="2">
        <f t="shared" si="0"/>
        <v>3303</v>
      </c>
      <c r="U26" s="2">
        <f t="shared" si="0"/>
        <v>618</v>
      </c>
      <c r="V26" s="2">
        <f t="shared" si="0"/>
        <v>1210</v>
      </c>
      <c r="W26" s="2">
        <f t="shared" si="0"/>
        <v>462</v>
      </c>
      <c r="X26" s="2">
        <f t="shared" si="0"/>
        <v>0</v>
      </c>
      <c r="Y26" s="2">
        <f t="shared" si="0"/>
        <v>947</v>
      </c>
      <c r="Z26" s="2">
        <f t="shared" si="0"/>
        <v>914</v>
      </c>
      <c r="AA26" s="2">
        <f t="shared" si="0"/>
        <v>322</v>
      </c>
      <c r="AB26" s="2">
        <f t="shared" si="0"/>
        <v>410</v>
      </c>
      <c r="AC26" s="2">
        <f t="shared" si="0"/>
        <v>1066</v>
      </c>
      <c r="AD26" s="2">
        <f t="shared" si="0"/>
        <v>3733</v>
      </c>
      <c r="AE26" s="2">
        <f>SUM(AE24:AE25)</f>
        <v>0</v>
      </c>
      <c r="AF26" s="2">
        <f t="shared" si="0"/>
        <v>5776</v>
      </c>
      <c r="AG26" s="2">
        <f t="shared" si="0"/>
        <v>3747</v>
      </c>
      <c r="AH26" s="2">
        <f>SUM(AH24:AH25)</f>
        <v>0</v>
      </c>
      <c r="AI26" s="2">
        <f t="shared" si="0"/>
        <v>0</v>
      </c>
      <c r="AJ26" s="2">
        <f>SUM(AJ24:AJ25)</f>
        <v>200</v>
      </c>
      <c r="AK26" s="2">
        <f>SUM(AK24:AK25)</f>
        <v>6381</v>
      </c>
      <c r="AL26" s="2">
        <f>SUM(AL24:AL25)</f>
        <v>632</v>
      </c>
      <c r="AM26" s="2">
        <f>SUM(D26:AL26)</f>
        <v>326995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2"/>
      <c r="AP30" s="22"/>
      <c r="AQ30" s="9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2"/>
      <c r="AP31" s="22"/>
      <c r="AQ31" s="9"/>
    </row>
    <row r="32" spans="1:51" x14ac:dyDescent="0.2">
      <c r="AO32" s="22"/>
      <c r="AP32" s="22"/>
      <c r="AQ32" s="9"/>
    </row>
    <row r="43" spans="43:43" x14ac:dyDescent="0.2">
      <c r="AQ43" s="22"/>
    </row>
    <row r="93" spans="2:3" x14ac:dyDescent="0.2">
      <c r="B93" s="1" t="s">
        <v>40</v>
      </c>
      <c r="C93" s="1" t="s">
        <v>41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D989C-60C8-4104-A20B-D9413DBD2E9E}">
  <sheetPr>
    <tabColor theme="5"/>
    <pageSetUpPr fitToPage="1"/>
  </sheetPr>
  <dimension ref="A3:AY43"/>
  <sheetViews>
    <sheetView topLeftCell="C1" zoomScale="80" zoomScaleNormal="80" workbookViewId="0">
      <selection activeCell="T57" sqref="T57:U57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25" style="1" customWidth="1"/>
    <col min="13" max="13" width="5.125" style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5.875" style="1" customWidth="1"/>
    <col min="21" max="21" width="5.5" style="1" customWidth="1"/>
    <col min="22" max="22" width="5.375" style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7" width="5.375" style="1" customWidth="1"/>
    <col min="28" max="28" width="6.25" style="1" customWidth="1"/>
    <col min="29" max="29" width="5.875" style="1" customWidth="1"/>
    <col min="30" max="30" width="5.125" style="1" bestFit="1" customWidth="1"/>
    <col min="31" max="31" width="5.125" style="1" hidden="1" customWidth="1"/>
    <col min="32" max="32" width="5.125" style="1" bestFit="1" customWidth="1"/>
    <col min="33" max="33" width="5.375" style="1" customWidth="1"/>
    <col min="34" max="35" width="5.375" style="1" hidden="1" customWidth="1"/>
    <col min="36" max="36" width="5.375" style="1" customWidth="1"/>
    <col min="37" max="37" width="5.125" style="1" customWidth="1"/>
    <col min="38" max="38" width="5.875" style="1" customWidth="1"/>
    <col min="39" max="39" width="9.37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9"/>
      <c r="R3" s="9"/>
      <c r="AL3" s="10"/>
      <c r="AM3" s="10"/>
      <c r="AN3" s="10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1" t="s">
        <v>19</v>
      </c>
      <c r="T4" s="11" t="s">
        <v>20</v>
      </c>
      <c r="U4" s="11" t="s">
        <v>21</v>
      </c>
      <c r="V4" s="11" t="s">
        <v>22</v>
      </c>
      <c r="W4" s="11" t="s">
        <v>23</v>
      </c>
      <c r="X4" s="11" t="s">
        <v>24</v>
      </c>
      <c r="Y4" s="11" t="s">
        <v>25</v>
      </c>
      <c r="Z4" s="11" t="s">
        <v>26</v>
      </c>
      <c r="AA4" s="11" t="s">
        <v>27</v>
      </c>
      <c r="AB4" s="11" t="s">
        <v>28</v>
      </c>
      <c r="AC4" s="11" t="s">
        <v>29</v>
      </c>
      <c r="AD4" s="11" t="s">
        <v>30</v>
      </c>
      <c r="AE4" s="11" t="s">
        <v>31</v>
      </c>
      <c r="AF4" s="11" t="s">
        <v>32</v>
      </c>
      <c r="AG4" s="11" t="s">
        <v>33</v>
      </c>
      <c r="AH4" s="11" t="s">
        <v>34</v>
      </c>
      <c r="AI4" s="23" t="s">
        <v>35</v>
      </c>
      <c r="AJ4" s="23" t="s">
        <v>36</v>
      </c>
      <c r="AK4" s="23" t="s">
        <v>37</v>
      </c>
      <c r="AL4" s="24" t="s">
        <v>38</v>
      </c>
      <c r="AM4" s="14" t="s">
        <v>39</v>
      </c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6"/>
      <c r="N5" s="16"/>
      <c r="O5" s="16"/>
      <c r="P5" s="2"/>
      <c r="Q5" s="2"/>
      <c r="R5" s="2"/>
      <c r="S5" s="2"/>
      <c r="T5" s="2"/>
      <c r="U5" s="2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7"/>
      <c r="AT5" s="16"/>
      <c r="AU5" s="16"/>
      <c r="AV5" s="16"/>
      <c r="AW5" s="16"/>
      <c r="AX5" s="16"/>
      <c r="AY5" s="16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8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8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8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8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8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8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8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8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8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8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8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8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8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8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8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8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8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8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5" t="s">
        <v>0</v>
      </c>
      <c r="D24" s="2">
        <v>252</v>
      </c>
      <c r="E24" s="2">
        <v>314</v>
      </c>
      <c r="F24" s="20">
        <v>40</v>
      </c>
      <c r="G24" s="20">
        <v>134</v>
      </c>
      <c r="H24" s="20">
        <v>54</v>
      </c>
      <c r="I24" s="20">
        <v>119</v>
      </c>
      <c r="J24" s="27">
        <v>4</v>
      </c>
      <c r="K24" s="27"/>
      <c r="L24" s="27">
        <v>2</v>
      </c>
      <c r="M24" s="27">
        <v>2</v>
      </c>
      <c r="N24" s="27">
        <v>36</v>
      </c>
      <c r="O24" s="27">
        <v>28</v>
      </c>
      <c r="P24" s="27">
        <v>2</v>
      </c>
      <c r="Q24" s="27">
        <v>12</v>
      </c>
      <c r="R24" s="27">
        <v>8</v>
      </c>
      <c r="S24" s="2"/>
      <c r="T24" s="27">
        <v>22</v>
      </c>
      <c r="U24" s="27">
        <v>4</v>
      </c>
      <c r="V24" s="27">
        <v>10</v>
      </c>
      <c r="W24" s="27">
        <v>4</v>
      </c>
      <c r="X24" s="27"/>
      <c r="Y24" s="27">
        <v>6</v>
      </c>
      <c r="Z24" s="27">
        <v>6</v>
      </c>
      <c r="AA24" s="27">
        <v>2</v>
      </c>
      <c r="AB24" s="27">
        <v>8</v>
      </c>
      <c r="AC24" s="27">
        <v>8</v>
      </c>
      <c r="AD24" s="27">
        <v>26</v>
      </c>
      <c r="AE24" s="27"/>
      <c r="AF24" s="27">
        <v>44</v>
      </c>
      <c r="AG24" s="27">
        <v>28</v>
      </c>
      <c r="AI24" s="27"/>
      <c r="AJ24" s="27">
        <v>4</v>
      </c>
      <c r="AK24" s="27">
        <v>56</v>
      </c>
      <c r="AL24" s="27">
        <v>6</v>
      </c>
      <c r="AM24" s="2">
        <f>SUM(D24:AL24)</f>
        <v>1241</v>
      </c>
      <c r="AN24" s="2"/>
      <c r="AO24" s="2"/>
      <c r="AP24" s="2"/>
      <c r="AQ24" s="18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6" t="s">
        <v>1</v>
      </c>
      <c r="D25" s="2">
        <v>537</v>
      </c>
      <c r="E25" s="2">
        <v>121</v>
      </c>
      <c r="F25" s="2">
        <v>0</v>
      </c>
      <c r="G25" s="2">
        <v>26</v>
      </c>
      <c r="H25" s="20">
        <v>4</v>
      </c>
      <c r="I25" s="20">
        <v>86</v>
      </c>
      <c r="J25" s="2">
        <v>0</v>
      </c>
      <c r="K25" s="2">
        <v>0</v>
      </c>
      <c r="L25" s="2">
        <v>0</v>
      </c>
      <c r="M25" s="2">
        <v>0</v>
      </c>
      <c r="N25" s="2">
        <v>6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/>
      <c r="AJ25" s="2">
        <v>0</v>
      </c>
      <c r="AK25" s="2">
        <v>4</v>
      </c>
      <c r="AL25" s="2">
        <v>0</v>
      </c>
      <c r="AM25" s="2">
        <f>SUM(D25:AL25)</f>
        <v>784</v>
      </c>
      <c r="AN25" s="2"/>
      <c r="AO25" s="2"/>
      <c r="AP25" s="2"/>
      <c r="AQ25" s="18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 t="shared" ref="D26:AI26" si="0">SUM(D24:D25)</f>
        <v>789</v>
      </c>
      <c r="E26" s="2">
        <f t="shared" si="0"/>
        <v>435</v>
      </c>
      <c r="F26" s="2">
        <f t="shared" si="0"/>
        <v>40</v>
      </c>
      <c r="G26" s="2">
        <f t="shared" si="0"/>
        <v>160</v>
      </c>
      <c r="H26" s="2">
        <f t="shared" si="0"/>
        <v>58</v>
      </c>
      <c r="I26" s="2">
        <f t="shared" si="0"/>
        <v>205</v>
      </c>
      <c r="J26" s="2">
        <f t="shared" si="0"/>
        <v>4</v>
      </c>
      <c r="K26" s="2">
        <f t="shared" si="0"/>
        <v>0</v>
      </c>
      <c r="L26" s="2">
        <f t="shared" si="0"/>
        <v>2</v>
      </c>
      <c r="M26" s="2">
        <f t="shared" si="0"/>
        <v>2</v>
      </c>
      <c r="N26" s="2">
        <f t="shared" si="0"/>
        <v>42</v>
      </c>
      <c r="O26" s="2">
        <f t="shared" si="0"/>
        <v>28</v>
      </c>
      <c r="P26" s="2">
        <f t="shared" si="0"/>
        <v>2</v>
      </c>
      <c r="Q26" s="2">
        <f t="shared" si="0"/>
        <v>12</v>
      </c>
      <c r="R26" s="2">
        <f t="shared" si="0"/>
        <v>8</v>
      </c>
      <c r="S26" s="2">
        <f t="shared" si="0"/>
        <v>0</v>
      </c>
      <c r="T26" s="2">
        <f t="shared" si="0"/>
        <v>22</v>
      </c>
      <c r="U26" s="2">
        <f t="shared" si="0"/>
        <v>4</v>
      </c>
      <c r="V26" s="2">
        <f t="shared" si="0"/>
        <v>10</v>
      </c>
      <c r="W26" s="2">
        <f t="shared" si="0"/>
        <v>4</v>
      </c>
      <c r="X26" s="2">
        <f t="shared" si="0"/>
        <v>0</v>
      </c>
      <c r="Y26" s="2">
        <f t="shared" si="0"/>
        <v>6</v>
      </c>
      <c r="Z26" s="2">
        <f t="shared" si="0"/>
        <v>6</v>
      </c>
      <c r="AA26" s="2">
        <f t="shared" si="0"/>
        <v>2</v>
      </c>
      <c r="AB26" s="2">
        <f t="shared" si="0"/>
        <v>8</v>
      </c>
      <c r="AC26" s="2">
        <f t="shared" si="0"/>
        <v>8</v>
      </c>
      <c r="AD26" s="2">
        <f t="shared" si="0"/>
        <v>26</v>
      </c>
      <c r="AE26" s="2">
        <f t="shared" si="0"/>
        <v>0</v>
      </c>
      <c r="AF26" s="2">
        <f t="shared" si="0"/>
        <v>44</v>
      </c>
      <c r="AG26" s="2">
        <f t="shared" si="0"/>
        <v>28</v>
      </c>
      <c r="AH26" s="2">
        <f>SUM(AH24:AH25)</f>
        <v>0</v>
      </c>
      <c r="AI26" s="2">
        <f t="shared" si="0"/>
        <v>0</v>
      </c>
      <c r="AJ26" s="2">
        <f>SUM(AJ24:AJ25)</f>
        <v>4</v>
      </c>
      <c r="AK26" s="2">
        <f>SUM(AK24:AK25)</f>
        <v>60</v>
      </c>
      <c r="AL26" s="2">
        <f>SUM(AL24:AL25)</f>
        <v>6</v>
      </c>
      <c r="AM26" s="2">
        <f>SUM(D26:AL26)</f>
        <v>2025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2"/>
      <c r="AP30" s="22"/>
      <c r="AQ30" s="9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2"/>
      <c r="AP31" s="22"/>
      <c r="AQ31" s="9"/>
    </row>
    <row r="32" spans="1:51" x14ac:dyDescent="0.2">
      <c r="AO32" s="22"/>
      <c r="AP32" s="22"/>
      <c r="AQ32" s="9"/>
    </row>
    <row r="43" spans="43:43" x14ac:dyDescent="0.2">
      <c r="AQ43" s="22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>
    <tabColor rgb="FF7030A0"/>
    <pageSetUpPr fitToPage="1"/>
  </sheetPr>
  <dimension ref="A4:AI18"/>
  <sheetViews>
    <sheetView zoomScale="70" zoomScaleNormal="70" workbookViewId="0">
      <selection activeCell="M13" sqref="M13"/>
    </sheetView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5" width="11.125" style="1" customWidth="1"/>
    <col min="36" max="16384" width="9" style="1"/>
  </cols>
  <sheetData>
    <row r="4" spans="1:35" x14ac:dyDescent="0.2">
      <c r="D4" s="8">
        <v>44914</v>
      </c>
      <c r="E4" s="8">
        <v>44915</v>
      </c>
      <c r="F4" s="8">
        <v>44916</v>
      </c>
      <c r="G4" s="8">
        <v>44917</v>
      </c>
      <c r="H4" s="8">
        <v>44918</v>
      </c>
      <c r="I4" s="8">
        <v>44919</v>
      </c>
      <c r="J4" s="8">
        <v>44920</v>
      </c>
      <c r="K4" s="8">
        <v>44921</v>
      </c>
      <c r="L4" s="8">
        <v>44922</v>
      </c>
      <c r="M4" s="8">
        <v>44923</v>
      </c>
      <c r="N4" s="8">
        <v>44924</v>
      </c>
      <c r="O4" s="8">
        <v>44925</v>
      </c>
      <c r="P4" s="8">
        <v>44926</v>
      </c>
      <c r="Q4" s="7">
        <v>44927</v>
      </c>
      <c r="R4" s="7">
        <v>44928</v>
      </c>
      <c r="S4" s="7">
        <v>44929</v>
      </c>
      <c r="T4" s="7">
        <v>44930</v>
      </c>
      <c r="U4" s="7">
        <v>44931</v>
      </c>
      <c r="V4" s="7">
        <v>44932</v>
      </c>
      <c r="W4" s="7">
        <v>44933</v>
      </c>
      <c r="X4" s="7">
        <v>44934</v>
      </c>
      <c r="Y4" s="7">
        <v>44935</v>
      </c>
      <c r="Z4" s="7">
        <v>44936</v>
      </c>
      <c r="AA4" s="7">
        <v>44937</v>
      </c>
      <c r="AB4" s="7">
        <v>44938</v>
      </c>
      <c r="AC4" s="7">
        <v>44939</v>
      </c>
      <c r="AD4" s="7">
        <v>44940</v>
      </c>
      <c r="AE4" s="7">
        <v>44941</v>
      </c>
      <c r="AF4" s="7">
        <v>44942</v>
      </c>
      <c r="AG4" s="7">
        <v>44943</v>
      </c>
      <c r="AH4" s="7">
        <v>44944</v>
      </c>
      <c r="AI4" s="7">
        <v>44945</v>
      </c>
    </row>
    <row r="5" spans="1:35" x14ac:dyDescent="0.2">
      <c r="A5" s="2"/>
      <c r="B5" s="2"/>
      <c r="C5" s="5" t="s">
        <v>0</v>
      </c>
      <c r="D5" s="2">
        <v>191252</v>
      </c>
      <c r="E5" s="2">
        <v>188795</v>
      </c>
      <c r="F5" s="2">
        <v>186058</v>
      </c>
      <c r="G5" s="2">
        <v>187899</v>
      </c>
      <c r="H5" s="2">
        <v>197398</v>
      </c>
      <c r="I5" s="2">
        <v>191137</v>
      </c>
      <c r="J5" s="2">
        <v>186757</v>
      </c>
      <c r="K5" s="2">
        <v>186530</v>
      </c>
      <c r="L5" s="2">
        <v>186965</v>
      </c>
      <c r="M5" s="2">
        <v>189354</v>
      </c>
      <c r="N5" s="2">
        <v>193838</v>
      </c>
      <c r="O5" s="2">
        <v>194236</v>
      </c>
      <c r="P5" s="2">
        <v>181006</v>
      </c>
      <c r="Q5" s="2">
        <v>182705</v>
      </c>
      <c r="R5" s="2">
        <v>198222</v>
      </c>
      <c r="S5" s="2">
        <v>191197</v>
      </c>
      <c r="T5" s="2">
        <v>188996</v>
      </c>
      <c r="U5" s="2">
        <v>178345</v>
      </c>
      <c r="V5" s="2">
        <v>190398</v>
      </c>
      <c r="W5" s="2">
        <v>184801</v>
      </c>
      <c r="X5" s="2">
        <v>195143</v>
      </c>
      <c r="Y5" s="2">
        <v>193057</v>
      </c>
      <c r="Z5" s="2">
        <v>182292</v>
      </c>
      <c r="AA5" s="2">
        <v>176514</v>
      </c>
      <c r="AB5" s="2">
        <v>183985</v>
      </c>
      <c r="AC5" s="2">
        <v>197307</v>
      </c>
      <c r="AD5" s="2">
        <v>184450</v>
      </c>
      <c r="AE5" s="2">
        <v>196088</v>
      </c>
      <c r="AF5" s="2">
        <v>191340</v>
      </c>
      <c r="AG5" s="2">
        <v>179173</v>
      </c>
      <c r="AH5" s="2">
        <v>170729</v>
      </c>
      <c r="AI5" s="2">
        <v>182880</v>
      </c>
    </row>
    <row r="6" spans="1:35" x14ac:dyDescent="0.2">
      <c r="A6" s="3"/>
      <c r="B6" s="3"/>
      <c r="C6" s="6" t="s">
        <v>1</v>
      </c>
      <c r="D6" s="2">
        <v>148287</v>
      </c>
      <c r="E6" s="2">
        <v>147209</v>
      </c>
      <c r="F6" s="2">
        <v>149871</v>
      </c>
      <c r="G6" s="2">
        <v>152036</v>
      </c>
      <c r="H6" s="2">
        <v>154133</v>
      </c>
      <c r="I6" s="2">
        <v>151140</v>
      </c>
      <c r="J6" s="2">
        <v>149378</v>
      </c>
      <c r="K6" s="2">
        <v>145327</v>
      </c>
      <c r="L6" s="2">
        <v>147371</v>
      </c>
      <c r="M6" s="2">
        <v>149697</v>
      </c>
      <c r="N6" s="2">
        <v>153572</v>
      </c>
      <c r="O6" s="2">
        <v>157383</v>
      </c>
      <c r="P6" s="2">
        <v>143806</v>
      </c>
      <c r="Q6" s="2">
        <v>142182</v>
      </c>
      <c r="R6" s="2">
        <v>151684</v>
      </c>
      <c r="S6" s="2">
        <v>143871</v>
      </c>
      <c r="T6" s="2">
        <v>154597</v>
      </c>
      <c r="U6" s="2">
        <v>151092</v>
      </c>
      <c r="V6" s="2">
        <v>154332</v>
      </c>
      <c r="W6" s="2">
        <v>155720</v>
      </c>
      <c r="X6" s="2">
        <v>159186</v>
      </c>
      <c r="Y6" s="2">
        <v>147742</v>
      </c>
      <c r="Z6" s="2">
        <v>142772</v>
      </c>
      <c r="AA6" s="2">
        <v>145679</v>
      </c>
      <c r="AB6" s="2">
        <v>144437</v>
      </c>
      <c r="AC6" s="2">
        <v>147263</v>
      </c>
      <c r="AD6" s="2">
        <v>144866</v>
      </c>
      <c r="AE6" s="2">
        <v>150557</v>
      </c>
      <c r="AF6" s="2">
        <v>144674</v>
      </c>
      <c r="AG6" s="2">
        <v>135107</v>
      </c>
      <c r="AH6" s="2">
        <v>143559</v>
      </c>
      <c r="AI6" s="2">
        <v>144115</v>
      </c>
    </row>
    <row r="7" spans="1:35" x14ac:dyDescent="0.2">
      <c r="C7" s="1" t="s">
        <v>2</v>
      </c>
      <c r="D7" s="2">
        <f t="shared" ref="D7" si="0">SUM(D5:D6)</f>
        <v>339539</v>
      </c>
      <c r="E7" s="2">
        <f t="shared" ref="E7:F7" si="1">SUM(E5:E6)</f>
        <v>336004</v>
      </c>
      <c r="F7" s="2">
        <f t="shared" si="1"/>
        <v>335929</v>
      </c>
      <c r="G7" s="2">
        <f t="shared" ref="G7:H7" si="2">SUM(G5:G6)</f>
        <v>339935</v>
      </c>
      <c r="H7" s="2">
        <f t="shared" si="2"/>
        <v>351531</v>
      </c>
      <c r="I7" s="2">
        <f t="shared" ref="I7:J7" si="3">SUM(I5:I6)</f>
        <v>342277</v>
      </c>
      <c r="J7" s="2">
        <f t="shared" si="3"/>
        <v>336135</v>
      </c>
      <c r="K7" s="2">
        <f t="shared" ref="K7:L7" si="4">SUM(K5:K6)</f>
        <v>331857</v>
      </c>
      <c r="L7" s="2">
        <f t="shared" si="4"/>
        <v>334336</v>
      </c>
      <c r="M7" s="2">
        <f t="shared" ref="M7:N7" si="5">SUM(M5:M6)</f>
        <v>339051</v>
      </c>
      <c r="N7" s="2">
        <f t="shared" si="5"/>
        <v>347410</v>
      </c>
      <c r="O7" s="2">
        <f t="shared" ref="O7:P7" si="6">SUM(O5:O6)</f>
        <v>351619</v>
      </c>
      <c r="P7" s="2">
        <f t="shared" si="6"/>
        <v>324812</v>
      </c>
      <c r="Q7" s="2">
        <f t="shared" ref="Q7:R7" si="7">SUM(Q5:Q6)</f>
        <v>324887</v>
      </c>
      <c r="R7" s="2">
        <f t="shared" si="7"/>
        <v>349906</v>
      </c>
      <c r="S7" s="2">
        <f t="shared" ref="S7:T7" si="8">SUM(S5:S6)</f>
        <v>335068</v>
      </c>
      <c r="T7" s="2">
        <f t="shared" si="8"/>
        <v>343593</v>
      </c>
      <c r="U7" s="2">
        <f t="shared" ref="U7:V7" si="9">SUM(U5:U6)</f>
        <v>329437</v>
      </c>
      <c r="V7" s="2">
        <f t="shared" si="9"/>
        <v>344730</v>
      </c>
      <c r="W7" s="2">
        <f t="shared" ref="W7:X7" si="10">SUM(W5:W6)</f>
        <v>340521</v>
      </c>
      <c r="X7" s="2">
        <f t="shared" si="10"/>
        <v>354329</v>
      </c>
      <c r="Y7" s="2">
        <f t="shared" ref="Y7:Z7" si="11">SUM(Y5:Y6)</f>
        <v>340799</v>
      </c>
      <c r="Z7" s="2">
        <f t="shared" si="11"/>
        <v>325064</v>
      </c>
      <c r="AA7" s="2">
        <f t="shared" ref="AA7:AB7" si="12">SUM(AA5:AA6)</f>
        <v>322193</v>
      </c>
      <c r="AB7" s="2">
        <f t="shared" si="12"/>
        <v>328422</v>
      </c>
      <c r="AC7" s="2">
        <f t="shared" ref="AC7:AD7" si="13">SUM(AC5:AC6)</f>
        <v>344570</v>
      </c>
      <c r="AD7" s="2">
        <f t="shared" si="13"/>
        <v>329316</v>
      </c>
      <c r="AE7" s="2">
        <f t="shared" ref="AE7:AF7" si="14">SUM(AE5:AE6)</f>
        <v>346645</v>
      </c>
      <c r="AF7" s="2">
        <f t="shared" si="14"/>
        <v>336014</v>
      </c>
      <c r="AG7" s="2">
        <f t="shared" ref="AG7:AH7" si="15">SUM(AG5:AG6)</f>
        <v>314280</v>
      </c>
      <c r="AH7" s="2">
        <f t="shared" si="15"/>
        <v>314288</v>
      </c>
      <c r="AI7" s="2">
        <f t="shared" ref="AI7" si="16">SUM(AI5:AI6)</f>
        <v>326995</v>
      </c>
    </row>
    <row r="8" spans="1:35" x14ac:dyDescent="0.2">
      <c r="A8" s="2"/>
      <c r="B8" s="2"/>
      <c r="C8" s="2"/>
    </row>
    <row r="9" spans="1:35" x14ac:dyDescent="0.2">
      <c r="A9" s="3"/>
      <c r="B9" s="3"/>
      <c r="C9" s="3"/>
    </row>
    <row r="10" spans="1:35" x14ac:dyDescent="0.2">
      <c r="C10" s="2"/>
    </row>
    <row r="11" spans="1:35" x14ac:dyDescent="0.2">
      <c r="C11" s="2"/>
    </row>
    <row r="12" spans="1:35" x14ac:dyDescent="0.2">
      <c r="C12" s="2"/>
    </row>
    <row r="13" spans="1:35" x14ac:dyDescent="0.2">
      <c r="C13" s="2"/>
    </row>
    <row r="14" spans="1:35" x14ac:dyDescent="0.2">
      <c r="C14" s="2"/>
    </row>
    <row r="15" spans="1:35" x14ac:dyDescent="0.2">
      <c r="C15" s="2"/>
    </row>
    <row r="16" spans="1:35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4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>
    <tabColor rgb="FF7030A0"/>
    <pageSetUpPr fitToPage="1"/>
  </sheetPr>
  <dimension ref="A4:P48"/>
  <sheetViews>
    <sheetView topLeftCell="B1" zoomScale="80" zoomScaleNormal="80" workbookViewId="0">
      <selection activeCell="D11" sqref="D11"/>
    </sheetView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1.875" style="1" customWidth="1"/>
    <col min="5" max="5" width="13.375" style="1" customWidth="1"/>
    <col min="6" max="6" width="13.625" style="1" customWidth="1"/>
    <col min="7" max="7" width="11.5" style="1" customWidth="1"/>
    <col min="8" max="8" width="11.25" style="1" customWidth="1"/>
    <col min="9" max="9" width="12.25" style="1" customWidth="1"/>
    <col min="10" max="10" width="11.375" style="1" customWidth="1"/>
    <col min="11" max="11" width="12.625" style="1" customWidth="1"/>
    <col min="12" max="12" width="11.5" style="1" customWidth="1"/>
    <col min="13" max="15" width="11.25" style="1" customWidth="1"/>
    <col min="16" max="16" width="13.625" style="1" customWidth="1"/>
    <col min="17" max="16384" width="9" style="1"/>
  </cols>
  <sheetData>
    <row r="4" spans="1:16" x14ac:dyDescent="0.2">
      <c r="D4" s="4">
        <v>44531</v>
      </c>
      <c r="E4" s="4">
        <v>44562</v>
      </c>
      <c r="F4" s="4">
        <v>44593</v>
      </c>
      <c r="G4" s="4">
        <v>44621</v>
      </c>
      <c r="H4" s="4">
        <v>44652</v>
      </c>
      <c r="I4" s="4">
        <v>44682</v>
      </c>
      <c r="J4" s="4">
        <v>44713</v>
      </c>
      <c r="K4" s="4">
        <v>44743</v>
      </c>
      <c r="L4" s="4">
        <v>44774</v>
      </c>
      <c r="M4" s="4">
        <v>44805</v>
      </c>
      <c r="N4" s="4">
        <v>44835</v>
      </c>
      <c r="O4" s="4">
        <v>44866</v>
      </c>
      <c r="P4" s="4">
        <v>44896</v>
      </c>
    </row>
    <row r="5" spans="1:16" x14ac:dyDescent="0.2">
      <c r="A5" s="2"/>
      <c r="B5" s="2"/>
      <c r="C5" s="2" t="s">
        <v>0</v>
      </c>
      <c r="D5" s="2">
        <v>3772141</v>
      </c>
      <c r="E5" s="2">
        <v>3281581</v>
      </c>
      <c r="F5" s="2">
        <v>2979280</v>
      </c>
      <c r="G5" s="2">
        <v>3565497</v>
      </c>
      <c r="H5" s="2">
        <v>4201282</v>
      </c>
      <c r="I5" s="2">
        <v>4337106</v>
      </c>
      <c r="J5" s="2">
        <v>3979171</v>
      </c>
      <c r="K5" s="2">
        <v>4586676</v>
      </c>
      <c r="L5" s="2">
        <v>4520311</v>
      </c>
      <c r="M5" s="2">
        <v>4149384</v>
      </c>
      <c r="N5" s="2">
        <v>5231803</v>
      </c>
      <c r="O5" s="2">
        <v>5095110</v>
      </c>
      <c r="P5" s="2">
        <v>5618401</v>
      </c>
    </row>
    <row r="6" spans="1:16" x14ac:dyDescent="0.2">
      <c r="A6" s="3"/>
      <c r="B6" s="3"/>
      <c r="C6" s="3" t="s">
        <v>1</v>
      </c>
      <c r="D6" s="3">
        <v>518575</v>
      </c>
      <c r="E6" s="3">
        <v>462152</v>
      </c>
      <c r="F6" s="3">
        <v>415267</v>
      </c>
      <c r="G6" s="3">
        <v>641974</v>
      </c>
      <c r="H6" s="3">
        <v>943762</v>
      </c>
      <c r="I6" s="3">
        <v>1360319</v>
      </c>
      <c r="J6" s="3">
        <v>1802685</v>
      </c>
      <c r="K6" s="3">
        <v>2386198</v>
      </c>
      <c r="L6" s="3">
        <v>2588818</v>
      </c>
      <c r="M6" s="2">
        <v>2556177</v>
      </c>
      <c r="N6" s="2">
        <v>3093135</v>
      </c>
      <c r="O6" s="2">
        <v>3566116</v>
      </c>
      <c r="P6" s="2">
        <v>4453250</v>
      </c>
    </row>
    <row r="7" spans="1:16" x14ac:dyDescent="0.2">
      <c r="C7" s="1" t="s">
        <v>2</v>
      </c>
      <c r="D7" s="2">
        <v>4290716</v>
      </c>
      <c r="E7" s="2">
        <v>3743733</v>
      </c>
      <c r="F7" s="2">
        <v>3394547</v>
      </c>
      <c r="G7" s="2">
        <v>4207471</v>
      </c>
      <c r="H7" s="2">
        <v>5144887</v>
      </c>
      <c r="I7" s="2">
        <v>5697425</v>
      </c>
      <c r="J7" s="2">
        <v>5781856</v>
      </c>
      <c r="K7" s="2">
        <v>6972874</v>
      </c>
      <c r="L7" s="2">
        <v>7109129</v>
      </c>
      <c r="M7" s="2">
        <v>6705561</v>
      </c>
      <c r="N7" s="2">
        <f>SUM(N5:N6)</f>
        <v>8324938</v>
      </c>
      <c r="O7" s="2">
        <f>SUM(O5:O6)</f>
        <v>8661226</v>
      </c>
      <c r="P7" s="2">
        <f>SUM(P5:P6)</f>
        <v>10071651</v>
      </c>
    </row>
    <row r="8" spans="1:16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6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41" spans="4:15" x14ac:dyDescent="0.2">
      <c r="D41" s="28" t="s">
        <v>3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8" spans="4:15" x14ac:dyDescent="0.2">
      <c r="D48"/>
    </row>
  </sheetData>
  <mergeCells count="1">
    <mergeCell ref="D41:O41"/>
  </mergeCells>
  <pageMargins left="0.7" right="0.7" top="0.75" bottom="0.75" header="0.3" footer="0.3"/>
  <pageSetup paperSize="9" scale="78" orientation="landscape" r:id="rId1"/>
  <ignoredErrors>
    <ignoredError sqref="N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19-Jan</vt:lpstr>
      <vt:lpstr>Daily flt 19-Jan</vt:lpstr>
      <vt:lpstr>Pax 1 month</vt:lpstr>
      <vt:lpstr>Pax 1 year</vt:lpstr>
      <vt:lpstr>'Daily flt 19-Jan'!Print_Area</vt:lpstr>
      <vt:lpstr>'Daily pax 19-Jan'!Print_Area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2023-01-20T07:35:00Z</cp:lastPrinted>
  <dcterms:created xsi:type="dcterms:W3CDTF">2022-10-17T04:10:42Z</dcterms:created>
  <dcterms:modified xsi:type="dcterms:W3CDTF">2023-01-20T07:35:20Z</dcterms:modified>
</cp:coreProperties>
</file>