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AAT's work\Air Transport Stats Daily\"/>
    </mc:Choice>
  </mc:AlternateContent>
  <xr:revisionPtr revIDLastSave="0" documentId="13_ncr:1_{514404FC-B2D9-485C-A5FE-DBA107F93C64}" xr6:coauthVersionLast="47" xr6:coauthVersionMax="47" xr10:uidLastSave="{00000000-0000-0000-0000-000000000000}"/>
  <bookViews>
    <workbookView xWindow="-110" yWindow="-110" windowWidth="19420" windowHeight="10300" xr2:uid="{D5E906BD-D7DE-4B27-9F56-6C42673C9201}"/>
  </bookViews>
  <sheets>
    <sheet name="Daily pax 4-Jan" sheetId="8" r:id="rId1"/>
    <sheet name="Daily flt 4-Jan" sheetId="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4-Jan'!$D$59:$AN$90</definedName>
    <definedName name="_xlnm.Print_Area" localSheetId="0">'Daily pax 4-Jan'!$D$60:$AN$88</definedName>
    <definedName name="_xlnm.Print_Area" localSheetId="2">'Pax 1 month'!$I$13:$AE$46</definedName>
    <definedName name="_xlnm.Print_Area" localSheetId="3">'Pax 1 year'!$D$11:$P$41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9" l="1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M26" i="9" s="1"/>
  <c r="AM25" i="9"/>
  <c r="AM24" i="9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AM26" i="8" s="1"/>
  <c r="D26" i="8"/>
  <c r="AM25" i="8"/>
  <c r="AM24" i="8"/>
  <c r="AI7" i="5"/>
  <c r="AH7" i="5" l="1"/>
  <c r="AG7" i="5" l="1"/>
  <c r="P7" i="4" l="1"/>
  <c r="AF7" i="5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L7" i="5" l="1"/>
  <c r="K7" i="5" l="1"/>
  <c r="J7" i="5" l="1"/>
  <c r="I7" i="5" l="1"/>
  <c r="H7" i="5" l="1"/>
  <c r="G7" i="5" l="1"/>
  <c r="F7" i="5" l="1"/>
  <c r="O7" i="4"/>
  <c r="E7" i="5" l="1"/>
  <c r="D7" i="5" l="1"/>
  <c r="N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<sst xmlns="http://schemas.openxmlformats.org/spreadsheetml/2006/main" count="125" uniqueCount="42">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</sst>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B1d\-mmm"/>
    <numFmt numFmtId="165" formatCode="B1mmm\-yy"/>
    <numFmt numFmtId="166" formatCode="_(* #,##0.00_);_(* \(#,##0.00\);_(* &quot;-&quot;??_);_(@_)"/>
    <numFmt numFmtId="167" formatCode="_(* #,##0_);_(* \(#,##0\);_(* &quot;-&quot;??_);_(@_)"/>
    <numFmt numFmtId="168" formatCode="0.0%"/>
  </numFmts>
  <fonts count="5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5" fontId="2" fillId="2" borderId="1" xfId="1" applyNumberFormat="1" applyFont="1" applyFill="1" applyBorder="1" applyAlignment="1">
      <alignment horizontal="center" vertical="center"/>
    </xf>
    <xf numFmtId="167" fontId="0" fillId="0" borderId="0" xfId="3" applyNumberFormat="1" applyFont="1" applyAlignment="1">
      <alignment horizontal="left"/>
    </xf>
    <xf numFmtId="167" fontId="3" fillId="0" borderId="0" xfId="3" applyNumberFormat="1" applyFont="1" applyAlignment="1">
      <alignment horizontal="left"/>
    </xf>
    <xf numFmtId="164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8" fontId="0" fillId="0" borderId="0" xfId="2" applyNumberFormat="1" applyFont="1"/>
    <xf numFmtId="10" fontId="0" fillId="0" borderId="0" xfId="2" applyNumberFormat="1" applyFont="1"/>
    <xf numFmtId="164" fontId="2" fillId="4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5" fontId="2" fillId="7" borderId="1" xfId="1" applyNumberFormat="1" applyFont="1" applyFill="1" applyBorder="1" applyAlignment="1">
      <alignment horizontal="center" vertical="center"/>
    </xf>
    <xf numFmtId="165" fontId="2" fillId="8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3" fillId="0" borderId="2" xfId="3" applyNumberFormat="1" applyFont="1" applyFill="1" applyBorder="1" applyAlignment="1">
      <alignment horizontal="left"/>
    </xf>
    <xf numFmtId="167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67" fontId="1" fillId="0" borderId="0" xfId="1" applyNumberFormat="1"/>
    <xf numFmtId="164" fontId="2" fillId="11" borderId="1" xfId="1" applyNumberFormat="1" applyFont="1" applyFill="1" applyBorder="1" applyAlignment="1">
      <alignment horizontal="center" vertical="center"/>
    </xf>
    <xf numFmtId="164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4th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4-Jan'!$C$24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4-Jan'!$D$24:$AL$24</c:f>
              <c:numCache>
                <c:formatCode>_(* #,##0_);_(* \(#,##0\);_(* "-"??_);_(@_)</c:formatCode>
                <c:ptCount val="31"/>
                <c:pt idx="0">
                  <c:v>37857</c:v>
                </c:pt>
                <c:pt idx="1">
                  <c:v>50875</c:v>
                </c:pt>
                <c:pt idx="2" formatCode="#,##0">
                  <c:v>6060</c:v>
                </c:pt>
                <c:pt idx="3" formatCode="#,##0">
                  <c:v>21189</c:v>
                </c:pt>
                <c:pt idx="4" formatCode="#,##0">
                  <c:v>8863</c:v>
                </c:pt>
                <c:pt idx="5" formatCode="#,##0">
                  <c:v>17683</c:v>
                </c:pt>
                <c:pt idx="6" formatCode="#,##0">
                  <c:v>551</c:v>
                </c:pt>
                <c:pt idx="7" formatCode="#,##0">
                  <c:v>128</c:v>
                </c:pt>
                <c:pt idx="8" formatCode="#,##0">
                  <c:v>155</c:v>
                </c:pt>
                <c:pt idx="9" formatCode="#,##0">
                  <c:v>5522</c:v>
                </c:pt>
                <c:pt idx="10" formatCode="#,##0">
                  <c:v>4846</c:v>
                </c:pt>
                <c:pt idx="11" formatCode="#,##0">
                  <c:v>445</c:v>
                </c:pt>
                <c:pt idx="12" formatCode="#,##0">
                  <c:v>1604</c:v>
                </c:pt>
                <c:pt idx="13" formatCode="#,##0">
                  <c:v>1207</c:v>
                </c:pt>
                <c:pt idx="14" formatCode="#,##0">
                  <c:v>3770</c:v>
                </c:pt>
                <c:pt idx="15" formatCode="#,##0">
                  <c:v>655</c:v>
                </c:pt>
                <c:pt idx="16" formatCode="#,##0">
                  <c:v>1657</c:v>
                </c:pt>
                <c:pt idx="17" formatCode="#,##0">
                  <c:v>858</c:v>
                </c:pt>
                <c:pt idx="18" formatCode="#,##0">
                  <c:v>1300</c:v>
                </c:pt>
                <c:pt idx="19" formatCode="#,##0">
                  <c:v>931</c:v>
                </c:pt>
                <c:pt idx="20" formatCode="#,##0">
                  <c:v>353</c:v>
                </c:pt>
                <c:pt idx="21" formatCode="#,##0">
                  <c:v>396</c:v>
                </c:pt>
                <c:pt idx="22" formatCode="#,##0">
                  <c:v>1102</c:v>
                </c:pt>
                <c:pt idx="23" formatCode="#,##0">
                  <c:v>4353</c:v>
                </c:pt>
                <c:pt idx="24" formatCode="#,##0">
                  <c:v>327</c:v>
                </c:pt>
                <c:pt idx="25" formatCode="#,##0">
                  <c:v>5325</c:v>
                </c:pt>
                <c:pt idx="26" formatCode="#,##0">
                  <c:v>3810</c:v>
                </c:pt>
                <c:pt idx="27" formatCode="#,##0">
                  <c:v>267</c:v>
                </c:pt>
                <c:pt idx="28" formatCode="#,##0">
                  <c:v>166</c:v>
                </c:pt>
                <c:pt idx="29" formatCode="#,##0">
                  <c:v>6471</c:v>
                </c:pt>
                <c:pt idx="3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1-43AA-B3B4-30A9DB187EF5}"/>
            </c:ext>
          </c:extLst>
        </c:ser>
        <c:ser>
          <c:idx val="2"/>
          <c:order val="1"/>
          <c:tx>
            <c:strRef>
              <c:f>'Daily pax 4-Jan'!$C$25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4-Jan'!$D$4:$AL$4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4-Jan'!$D$25:$AL$25</c:f>
              <c:numCache>
                <c:formatCode>_(* #,##0_);_(* \(#,##0\);_(* "-"??_);_(@_)</c:formatCode>
                <c:ptCount val="31"/>
                <c:pt idx="0">
                  <c:v>114514</c:v>
                </c:pt>
                <c:pt idx="1">
                  <c:v>19701</c:v>
                </c:pt>
                <c:pt idx="2">
                  <c:v>0</c:v>
                </c:pt>
                <c:pt idx="3">
                  <c:v>3056</c:v>
                </c:pt>
                <c:pt idx="4" formatCode="#,##0">
                  <c:v>644</c:v>
                </c:pt>
                <c:pt idx="5" formatCode="#,##0">
                  <c:v>15617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637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428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1-43AA-B3B4-30A9DB187E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4th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4-Jan'!$C$24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4-Jan'!$D$24:$AL$24</c:f>
              <c:numCache>
                <c:formatCode>_(* #,##0_);_(* \(#,##0\);_(* "-"??_);_(@_)</c:formatCode>
                <c:ptCount val="31"/>
                <c:pt idx="0">
                  <c:v>253</c:v>
                </c:pt>
                <c:pt idx="1">
                  <c:v>331</c:v>
                </c:pt>
                <c:pt idx="2" formatCode="#,##0">
                  <c:v>40</c:v>
                </c:pt>
                <c:pt idx="3" formatCode="#,##0">
                  <c:v>133</c:v>
                </c:pt>
                <c:pt idx="4" formatCode="#,##0">
                  <c:v>57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34</c:v>
                </c:pt>
                <c:pt idx="11" formatCode="General">
                  <c:v>4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8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5-4E0D-ACAD-C1E2DAAE5F19}"/>
            </c:ext>
          </c:extLst>
        </c:ser>
        <c:ser>
          <c:idx val="2"/>
          <c:order val="1"/>
          <c:tx>
            <c:strRef>
              <c:f>'Daily flt 4-Jan'!$C$25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4-Jan'!$D$4:$AL$4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4-Jan'!$D$25:$AL$25</c:f>
              <c:numCache>
                <c:formatCode>_(* #,##0_);_(* \(#,##0\);_(* "-"??_);_(@_)</c:formatCode>
                <c:ptCount val="31"/>
                <c:pt idx="0">
                  <c:v>543</c:v>
                </c:pt>
                <c:pt idx="1">
                  <c:v>122</c:v>
                </c:pt>
                <c:pt idx="2">
                  <c:v>0</c:v>
                </c:pt>
                <c:pt idx="3">
                  <c:v>22</c:v>
                </c:pt>
                <c:pt idx="4" formatCode="#,##0">
                  <c:v>4</c:v>
                </c:pt>
                <c:pt idx="5" formatCode="#,##0">
                  <c:v>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5-4E0D-ACAD-C1E2DAAE5F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4th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44899</c:v>
                </c:pt>
                <c:pt idx="1">
                  <c:v>44900</c:v>
                </c:pt>
                <c:pt idx="2">
                  <c:v>44901</c:v>
                </c:pt>
                <c:pt idx="3">
                  <c:v>44902</c:v>
                </c:pt>
                <c:pt idx="4">
                  <c:v>44903</c:v>
                </c:pt>
                <c:pt idx="5">
                  <c:v>44904</c:v>
                </c:pt>
                <c:pt idx="6">
                  <c:v>44905</c:v>
                </c:pt>
                <c:pt idx="7">
                  <c:v>44906</c:v>
                </c:pt>
                <c:pt idx="8">
                  <c:v>44907</c:v>
                </c:pt>
                <c:pt idx="9">
                  <c:v>44908</c:v>
                </c:pt>
                <c:pt idx="10">
                  <c:v>44909</c:v>
                </c:pt>
                <c:pt idx="11">
                  <c:v>44910</c:v>
                </c:pt>
                <c:pt idx="12">
                  <c:v>44911</c:v>
                </c:pt>
                <c:pt idx="13">
                  <c:v>44912</c:v>
                </c:pt>
                <c:pt idx="14">
                  <c:v>44913</c:v>
                </c:pt>
                <c:pt idx="15">
                  <c:v>44914</c:v>
                </c:pt>
                <c:pt idx="16">
                  <c:v>44915</c:v>
                </c:pt>
                <c:pt idx="17">
                  <c:v>44916</c:v>
                </c:pt>
                <c:pt idx="18">
                  <c:v>44917</c:v>
                </c:pt>
                <c:pt idx="19">
                  <c:v>44918</c:v>
                </c:pt>
                <c:pt idx="20">
                  <c:v>44919</c:v>
                </c:pt>
                <c:pt idx="21">
                  <c:v>44920</c:v>
                </c:pt>
                <c:pt idx="22">
                  <c:v>44921</c:v>
                </c:pt>
                <c:pt idx="23">
                  <c:v>44922</c:v>
                </c:pt>
                <c:pt idx="24">
                  <c:v>44923</c:v>
                </c:pt>
                <c:pt idx="25">
                  <c:v>44924</c:v>
                </c:pt>
                <c:pt idx="26">
                  <c:v>44925</c:v>
                </c:pt>
                <c:pt idx="27">
                  <c:v>44926</c:v>
                </c:pt>
                <c:pt idx="28">
                  <c:v>44927</c:v>
                </c:pt>
                <c:pt idx="29">
                  <c:v>44928</c:v>
                </c:pt>
                <c:pt idx="30">
                  <c:v>44929</c:v>
                </c:pt>
                <c:pt idx="31">
                  <c:v>44930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304569</c:v>
                </c:pt>
                <c:pt idx="1">
                  <c:v>312372</c:v>
                </c:pt>
                <c:pt idx="2">
                  <c:v>297563</c:v>
                </c:pt>
                <c:pt idx="3">
                  <c:v>302640</c:v>
                </c:pt>
                <c:pt idx="4">
                  <c:v>309558</c:v>
                </c:pt>
                <c:pt idx="5">
                  <c:v>324404</c:v>
                </c:pt>
                <c:pt idx="6">
                  <c:v>322359</c:v>
                </c:pt>
                <c:pt idx="7">
                  <c:v>320068</c:v>
                </c:pt>
                <c:pt idx="8">
                  <c:v>326305</c:v>
                </c:pt>
                <c:pt idx="9">
                  <c:v>313165</c:v>
                </c:pt>
                <c:pt idx="10">
                  <c:v>322508</c:v>
                </c:pt>
                <c:pt idx="11">
                  <c:v>328001</c:v>
                </c:pt>
                <c:pt idx="12">
                  <c:v>344216</c:v>
                </c:pt>
                <c:pt idx="13">
                  <c:v>341648</c:v>
                </c:pt>
                <c:pt idx="14">
                  <c:v>351539</c:v>
                </c:pt>
                <c:pt idx="15">
                  <c:v>339539</c:v>
                </c:pt>
                <c:pt idx="16">
                  <c:v>336004</c:v>
                </c:pt>
                <c:pt idx="17">
                  <c:v>335929</c:v>
                </c:pt>
                <c:pt idx="18">
                  <c:v>339935</c:v>
                </c:pt>
                <c:pt idx="19">
                  <c:v>351531</c:v>
                </c:pt>
                <c:pt idx="20">
                  <c:v>342277</c:v>
                </c:pt>
                <c:pt idx="21">
                  <c:v>336135</c:v>
                </c:pt>
                <c:pt idx="22">
                  <c:v>331857</c:v>
                </c:pt>
                <c:pt idx="23">
                  <c:v>334336</c:v>
                </c:pt>
                <c:pt idx="24">
                  <c:v>339051</c:v>
                </c:pt>
                <c:pt idx="25">
                  <c:v>347410</c:v>
                </c:pt>
                <c:pt idx="26">
                  <c:v>351619</c:v>
                </c:pt>
                <c:pt idx="27">
                  <c:v>324812</c:v>
                </c:pt>
                <c:pt idx="28">
                  <c:v>324887</c:v>
                </c:pt>
                <c:pt idx="29">
                  <c:v>349906</c:v>
                </c:pt>
                <c:pt idx="30">
                  <c:v>335068</c:v>
                </c:pt>
                <c:pt idx="31">
                  <c:v>343593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44899</c:v>
                </c:pt>
                <c:pt idx="1">
                  <c:v>44900</c:v>
                </c:pt>
                <c:pt idx="2">
                  <c:v>44901</c:v>
                </c:pt>
                <c:pt idx="3">
                  <c:v>44902</c:v>
                </c:pt>
                <c:pt idx="4">
                  <c:v>44903</c:v>
                </c:pt>
                <c:pt idx="5">
                  <c:v>44904</c:v>
                </c:pt>
                <c:pt idx="6">
                  <c:v>44905</c:v>
                </c:pt>
                <c:pt idx="7">
                  <c:v>44906</c:v>
                </c:pt>
                <c:pt idx="8">
                  <c:v>44907</c:v>
                </c:pt>
                <c:pt idx="9">
                  <c:v>44908</c:v>
                </c:pt>
                <c:pt idx="10">
                  <c:v>44909</c:v>
                </c:pt>
                <c:pt idx="11">
                  <c:v>44910</c:v>
                </c:pt>
                <c:pt idx="12">
                  <c:v>44911</c:v>
                </c:pt>
                <c:pt idx="13">
                  <c:v>44912</c:v>
                </c:pt>
                <c:pt idx="14">
                  <c:v>44913</c:v>
                </c:pt>
                <c:pt idx="15">
                  <c:v>44914</c:v>
                </c:pt>
                <c:pt idx="16">
                  <c:v>44915</c:v>
                </c:pt>
                <c:pt idx="17">
                  <c:v>44916</c:v>
                </c:pt>
                <c:pt idx="18">
                  <c:v>44917</c:v>
                </c:pt>
                <c:pt idx="19">
                  <c:v>44918</c:v>
                </c:pt>
                <c:pt idx="20">
                  <c:v>44919</c:v>
                </c:pt>
                <c:pt idx="21">
                  <c:v>44920</c:v>
                </c:pt>
                <c:pt idx="22">
                  <c:v>44921</c:v>
                </c:pt>
                <c:pt idx="23">
                  <c:v>44922</c:v>
                </c:pt>
                <c:pt idx="24">
                  <c:v>44923</c:v>
                </c:pt>
                <c:pt idx="25">
                  <c:v>44924</c:v>
                </c:pt>
                <c:pt idx="26">
                  <c:v>44925</c:v>
                </c:pt>
                <c:pt idx="27">
                  <c:v>44926</c:v>
                </c:pt>
                <c:pt idx="28">
                  <c:v>44927</c:v>
                </c:pt>
                <c:pt idx="29">
                  <c:v>44928</c:v>
                </c:pt>
                <c:pt idx="30">
                  <c:v>44929</c:v>
                </c:pt>
                <c:pt idx="31">
                  <c:v>44930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163106</c:v>
                </c:pt>
                <c:pt idx="1">
                  <c:v>174583</c:v>
                </c:pt>
                <c:pt idx="2">
                  <c:v>167005</c:v>
                </c:pt>
                <c:pt idx="3">
                  <c:v>168003</c:v>
                </c:pt>
                <c:pt idx="4">
                  <c:v>170953</c:v>
                </c:pt>
                <c:pt idx="5">
                  <c:v>181000</c:v>
                </c:pt>
                <c:pt idx="6">
                  <c:v>176154</c:v>
                </c:pt>
                <c:pt idx="7">
                  <c:v>167790</c:v>
                </c:pt>
                <c:pt idx="8">
                  <c:v>185273</c:v>
                </c:pt>
                <c:pt idx="9">
                  <c:v>175867</c:v>
                </c:pt>
                <c:pt idx="10">
                  <c:v>178200</c:v>
                </c:pt>
                <c:pt idx="11">
                  <c:v>180944</c:v>
                </c:pt>
                <c:pt idx="12">
                  <c:v>190963</c:v>
                </c:pt>
                <c:pt idx="13">
                  <c:v>187041</c:v>
                </c:pt>
                <c:pt idx="14">
                  <c:v>193629</c:v>
                </c:pt>
                <c:pt idx="15">
                  <c:v>191252</c:v>
                </c:pt>
                <c:pt idx="16">
                  <c:v>188795</c:v>
                </c:pt>
                <c:pt idx="17">
                  <c:v>186058</c:v>
                </c:pt>
                <c:pt idx="18">
                  <c:v>187899</c:v>
                </c:pt>
                <c:pt idx="19">
                  <c:v>197398</c:v>
                </c:pt>
                <c:pt idx="20">
                  <c:v>191137</c:v>
                </c:pt>
                <c:pt idx="21">
                  <c:v>186757</c:v>
                </c:pt>
                <c:pt idx="22">
                  <c:v>186530</c:v>
                </c:pt>
                <c:pt idx="23">
                  <c:v>186965</c:v>
                </c:pt>
                <c:pt idx="24">
                  <c:v>189354</c:v>
                </c:pt>
                <c:pt idx="25">
                  <c:v>193838</c:v>
                </c:pt>
                <c:pt idx="26">
                  <c:v>194236</c:v>
                </c:pt>
                <c:pt idx="27">
                  <c:v>181006</c:v>
                </c:pt>
                <c:pt idx="28">
                  <c:v>182705</c:v>
                </c:pt>
                <c:pt idx="29">
                  <c:v>198222</c:v>
                </c:pt>
                <c:pt idx="30">
                  <c:v>191197</c:v>
                </c:pt>
                <c:pt idx="31">
                  <c:v>188996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44899</c:v>
                </c:pt>
                <c:pt idx="1">
                  <c:v>44900</c:v>
                </c:pt>
                <c:pt idx="2">
                  <c:v>44901</c:v>
                </c:pt>
                <c:pt idx="3">
                  <c:v>44902</c:v>
                </c:pt>
                <c:pt idx="4">
                  <c:v>44903</c:v>
                </c:pt>
                <c:pt idx="5">
                  <c:v>44904</c:v>
                </c:pt>
                <c:pt idx="6">
                  <c:v>44905</c:v>
                </c:pt>
                <c:pt idx="7">
                  <c:v>44906</c:v>
                </c:pt>
                <c:pt idx="8">
                  <c:v>44907</c:v>
                </c:pt>
                <c:pt idx="9">
                  <c:v>44908</c:v>
                </c:pt>
                <c:pt idx="10">
                  <c:v>44909</c:v>
                </c:pt>
                <c:pt idx="11">
                  <c:v>44910</c:v>
                </c:pt>
                <c:pt idx="12">
                  <c:v>44911</c:v>
                </c:pt>
                <c:pt idx="13">
                  <c:v>44912</c:v>
                </c:pt>
                <c:pt idx="14">
                  <c:v>44913</c:v>
                </c:pt>
                <c:pt idx="15">
                  <c:v>44914</c:v>
                </c:pt>
                <c:pt idx="16">
                  <c:v>44915</c:v>
                </c:pt>
                <c:pt idx="17">
                  <c:v>44916</c:v>
                </c:pt>
                <c:pt idx="18">
                  <c:v>44917</c:v>
                </c:pt>
                <c:pt idx="19">
                  <c:v>44918</c:v>
                </c:pt>
                <c:pt idx="20">
                  <c:v>44919</c:v>
                </c:pt>
                <c:pt idx="21">
                  <c:v>44920</c:v>
                </c:pt>
                <c:pt idx="22">
                  <c:v>44921</c:v>
                </c:pt>
                <c:pt idx="23">
                  <c:v>44922</c:v>
                </c:pt>
                <c:pt idx="24">
                  <c:v>44923</c:v>
                </c:pt>
                <c:pt idx="25">
                  <c:v>44924</c:v>
                </c:pt>
                <c:pt idx="26">
                  <c:v>44925</c:v>
                </c:pt>
                <c:pt idx="27">
                  <c:v>44926</c:v>
                </c:pt>
                <c:pt idx="28">
                  <c:v>44927</c:v>
                </c:pt>
                <c:pt idx="29">
                  <c:v>44928</c:v>
                </c:pt>
                <c:pt idx="30">
                  <c:v>44929</c:v>
                </c:pt>
                <c:pt idx="31">
                  <c:v>44930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141463</c:v>
                </c:pt>
                <c:pt idx="1">
                  <c:v>137789</c:v>
                </c:pt>
                <c:pt idx="2">
                  <c:v>130558</c:v>
                </c:pt>
                <c:pt idx="3">
                  <c:v>134637</c:v>
                </c:pt>
                <c:pt idx="4">
                  <c:v>138605</c:v>
                </c:pt>
                <c:pt idx="5">
                  <c:v>143404</c:v>
                </c:pt>
                <c:pt idx="6">
                  <c:v>146205</c:v>
                </c:pt>
                <c:pt idx="7">
                  <c:v>152278</c:v>
                </c:pt>
                <c:pt idx="8">
                  <c:v>141032</c:v>
                </c:pt>
                <c:pt idx="9">
                  <c:v>137298</c:v>
                </c:pt>
                <c:pt idx="10">
                  <c:v>144308</c:v>
                </c:pt>
                <c:pt idx="11">
                  <c:v>147057</c:v>
                </c:pt>
                <c:pt idx="12">
                  <c:v>153253</c:v>
                </c:pt>
                <c:pt idx="13">
                  <c:v>154607</c:v>
                </c:pt>
                <c:pt idx="14">
                  <c:v>157910</c:v>
                </c:pt>
                <c:pt idx="15">
                  <c:v>148287</c:v>
                </c:pt>
                <c:pt idx="16">
                  <c:v>147209</c:v>
                </c:pt>
                <c:pt idx="17">
                  <c:v>149871</c:v>
                </c:pt>
                <c:pt idx="18">
                  <c:v>152036</c:v>
                </c:pt>
                <c:pt idx="19">
                  <c:v>154133</c:v>
                </c:pt>
                <c:pt idx="20">
                  <c:v>151140</c:v>
                </c:pt>
                <c:pt idx="21">
                  <c:v>149378</c:v>
                </c:pt>
                <c:pt idx="22">
                  <c:v>145327</c:v>
                </c:pt>
                <c:pt idx="23">
                  <c:v>147371</c:v>
                </c:pt>
                <c:pt idx="24">
                  <c:v>149697</c:v>
                </c:pt>
                <c:pt idx="25">
                  <c:v>153572</c:v>
                </c:pt>
                <c:pt idx="26">
                  <c:v>157383</c:v>
                </c:pt>
                <c:pt idx="27">
                  <c:v>143806</c:v>
                </c:pt>
                <c:pt idx="28">
                  <c:v>142182</c:v>
                </c:pt>
                <c:pt idx="29">
                  <c:v>151684</c:v>
                </c:pt>
                <c:pt idx="30">
                  <c:v>143871</c:v>
                </c:pt>
                <c:pt idx="31">
                  <c:v>154597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10147576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5631838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4515738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BF5909-E5B8-4158-BC09-AC76BACBCE55}"/>
            </a:ext>
          </a:extLst>
        </xdr:cNvPr>
        <xdr:cNvSpPr txBox="1"/>
      </xdr:nvSpPr>
      <xdr:spPr>
        <a:xfrm>
          <a:off x="27419300" y="38931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136073</xdr:rowOff>
    </xdr:from>
    <xdr:to>
      <xdr:col>35</xdr:col>
      <xdr:colOff>90715</xdr:colOff>
      <xdr:row>51</xdr:row>
      <xdr:rowOff>42335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826544-3797-42F0-9B65-E0444414C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AE372B-C0C5-40B9-9A89-2F55D08B4E2F}"/>
            </a:ext>
          </a:extLst>
        </xdr:cNvPr>
        <xdr:cNvSpPr txBox="1"/>
      </xdr:nvSpPr>
      <xdr:spPr>
        <a:xfrm>
          <a:off x="24669750" y="38931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3327</xdr:colOff>
      <xdr:row>53</xdr:row>
      <xdr:rowOff>162278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875549-B7D9-4696-8811-DFBF07AA5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521607</xdr:colOff>
      <xdr:row>13</xdr:row>
      <xdr:rowOff>112710</xdr:rowOff>
    </xdr:from>
    <xdr:to>
      <xdr:col>30</xdr:col>
      <xdr:colOff>124733</xdr:colOff>
      <xdr:row>44</xdr:row>
      <xdr:rowOff>83079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37857</v>
          </cell>
          <cell r="E24">
            <v>50875</v>
          </cell>
          <cell r="F24">
            <v>6060</v>
          </cell>
          <cell r="G24">
            <v>21189</v>
          </cell>
          <cell r="H24">
            <v>8863</v>
          </cell>
          <cell r="I24">
            <v>17683</v>
          </cell>
          <cell r="J24">
            <v>551</v>
          </cell>
          <cell r="K24">
            <v>128</v>
          </cell>
          <cell r="M24">
            <v>155</v>
          </cell>
          <cell r="N24">
            <v>5522</v>
          </cell>
          <cell r="O24">
            <v>4846</v>
          </cell>
          <cell r="P24">
            <v>445</v>
          </cell>
          <cell r="Q24">
            <v>1604</v>
          </cell>
          <cell r="R24">
            <v>1207</v>
          </cell>
          <cell r="T24">
            <v>3770</v>
          </cell>
          <cell r="U24">
            <v>655</v>
          </cell>
          <cell r="V24">
            <v>1657</v>
          </cell>
          <cell r="W24">
            <v>858</v>
          </cell>
          <cell r="Y24">
            <v>1300</v>
          </cell>
          <cell r="Z24">
            <v>931</v>
          </cell>
          <cell r="AA24">
            <v>353</v>
          </cell>
          <cell r="AB24">
            <v>396</v>
          </cell>
          <cell r="AC24">
            <v>1102</v>
          </cell>
          <cell r="AD24">
            <v>4353</v>
          </cell>
          <cell r="AE24">
            <v>327</v>
          </cell>
          <cell r="AF24">
            <v>5325</v>
          </cell>
          <cell r="AG24">
            <v>3810</v>
          </cell>
          <cell r="AI24">
            <v>267</v>
          </cell>
          <cell r="AJ24">
            <v>166</v>
          </cell>
          <cell r="AK24">
            <v>6471</v>
          </cell>
          <cell r="AL24">
            <v>270</v>
          </cell>
        </row>
        <row r="25">
          <cell r="C25" t="str">
            <v>International</v>
          </cell>
          <cell r="D25">
            <v>114514</v>
          </cell>
          <cell r="E25">
            <v>19701</v>
          </cell>
          <cell r="F25">
            <v>0</v>
          </cell>
          <cell r="G25">
            <v>3056</v>
          </cell>
          <cell r="H25">
            <v>644</v>
          </cell>
          <cell r="I25">
            <v>15617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637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428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253</v>
          </cell>
          <cell r="E24">
            <v>331</v>
          </cell>
          <cell r="F24">
            <v>40</v>
          </cell>
          <cell r="G24">
            <v>133</v>
          </cell>
          <cell r="H24">
            <v>57</v>
          </cell>
          <cell r="I24">
            <v>116</v>
          </cell>
          <cell r="J24">
            <v>4</v>
          </cell>
          <cell r="K24">
            <v>2</v>
          </cell>
          <cell r="M24">
            <v>2</v>
          </cell>
          <cell r="N24">
            <v>38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12</v>
          </cell>
          <cell r="W24">
            <v>8</v>
          </cell>
          <cell r="Y24">
            <v>10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28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60</v>
          </cell>
          <cell r="AL24">
            <v>4</v>
          </cell>
        </row>
        <row r="25">
          <cell r="C25" t="str">
            <v>International</v>
          </cell>
          <cell r="D25">
            <v>543</v>
          </cell>
          <cell r="E25">
            <v>122</v>
          </cell>
          <cell r="F25">
            <v>0</v>
          </cell>
          <cell r="G25">
            <v>22</v>
          </cell>
          <cell r="H25">
            <v>4</v>
          </cell>
          <cell r="I25">
            <v>78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76FAE-D5D5-4DF1-A115-6A3E7A783C31}">
  <sheetPr>
    <tabColor theme="9"/>
    <pageSetUpPr fitToPage="1"/>
  </sheetPr>
  <dimension ref="A3:AY93"/>
  <sheetViews>
    <sheetView tabSelected="1" topLeftCell="C1" zoomScale="70" zoomScaleNormal="70" workbookViewId="0">
      <selection activeCell="T53" sqref="T53"/>
    </sheetView>
  </sheetViews>
  <sheetFormatPr defaultRowHeight="14.5"/>
  <cols>
    <col min="1" max="2" width="11.6328125" style="1" bestFit="1" customWidth="1"/>
    <col min="3" max="3" width="14.7265625" style="1" customWidth="1"/>
    <col min="4" max="4" width="8.6328125" style="1" customWidth="1"/>
    <col min="5" max="5" width="9" style="1" customWidth="1"/>
    <col min="6" max="6" width="7.26953125" style="1" customWidth="1"/>
    <col min="7" max="7" width="8.453125" style="1" customWidth="1"/>
    <col min="8" max="8" width="7.90625" style="1" customWidth="1"/>
    <col min="9" max="9" width="8" style="1" bestFit="1" customWidth="1"/>
    <col min="10" max="10" width="6.7265625" style="1" customWidth="1"/>
    <col min="11" max="11" width="5.08984375" style="1" customWidth="1"/>
    <col min="12" max="12" width="5.26953125" style="1" hidden="1" customWidth="1"/>
    <col min="13" max="13" width="5.08984375" style="1" customWidth="1"/>
    <col min="14" max="14" width="8.08984375" style="1" customWidth="1"/>
    <col min="15" max="15" width="7.26953125" style="1" customWidth="1"/>
    <col min="16" max="16" width="5.9062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265625" style="1" customWidth="1"/>
    <col min="22" max="22" width="7.26953125" style="1" customWidth="1"/>
    <col min="23" max="23" width="7.36328125" style="1" customWidth="1"/>
    <col min="24" max="24" width="5" style="1" hidden="1" customWidth="1"/>
    <col min="25" max="25" width="7" style="1" bestFit="1" customWidth="1"/>
    <col min="26" max="26" width="6.7265625" style="1" customWidth="1"/>
    <col min="27" max="28" width="5" style="1" bestFit="1" customWidth="1"/>
    <col min="29" max="29" width="6.6328125" style="1" customWidth="1"/>
    <col min="30" max="30" width="6.7265625" style="1" customWidth="1"/>
    <col min="31" max="31" width="5.08984375" style="1" customWidth="1"/>
    <col min="32" max="32" width="7.26953125" style="1" customWidth="1"/>
    <col min="33" max="33" width="6.36328125" style="1" customWidth="1"/>
    <col min="34" max="34" width="5.08984375" style="1" hidden="1" customWidth="1"/>
    <col min="35" max="36" width="5.36328125" style="1" customWidth="1"/>
    <col min="37" max="37" width="7.08984375" style="1" customWidth="1"/>
    <col min="38" max="38" width="6.90625" style="1" customWidth="1"/>
    <col min="39" max="39" width="9" style="1" bestFit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8.7265625" style="1"/>
  </cols>
  <sheetData>
    <row r="3" spans="3:51">
      <c r="Q3" s="9"/>
      <c r="R3" s="9"/>
      <c r="AL3" s="10"/>
      <c r="AM3" s="10"/>
      <c r="AN3" s="10"/>
    </row>
    <row r="4" spans="3:51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>
      <c r="C24" s="19" t="s">
        <v>0</v>
      </c>
      <c r="D24" s="2">
        <v>37857</v>
      </c>
      <c r="E24" s="2">
        <v>50875</v>
      </c>
      <c r="F24" s="20">
        <v>6060</v>
      </c>
      <c r="G24" s="20">
        <v>21189</v>
      </c>
      <c r="H24" s="20">
        <v>8863</v>
      </c>
      <c r="I24" s="20">
        <v>17683</v>
      </c>
      <c r="J24" s="20">
        <v>551</v>
      </c>
      <c r="K24" s="20">
        <v>128</v>
      </c>
      <c r="L24" s="20"/>
      <c r="M24" s="20">
        <v>155</v>
      </c>
      <c r="N24" s="20">
        <v>5522</v>
      </c>
      <c r="O24" s="20">
        <v>4846</v>
      </c>
      <c r="P24" s="20">
        <v>445</v>
      </c>
      <c r="Q24" s="20">
        <v>1604</v>
      </c>
      <c r="R24" s="20">
        <v>1207</v>
      </c>
      <c r="S24" s="2"/>
      <c r="T24" s="20">
        <v>3770</v>
      </c>
      <c r="U24" s="20">
        <v>655</v>
      </c>
      <c r="V24" s="20">
        <v>1657</v>
      </c>
      <c r="W24" s="20">
        <v>858</v>
      </c>
      <c r="X24" s="20"/>
      <c r="Y24" s="20">
        <v>1300</v>
      </c>
      <c r="Z24" s="20">
        <v>931</v>
      </c>
      <c r="AA24" s="20">
        <v>353</v>
      </c>
      <c r="AB24" s="20">
        <v>396</v>
      </c>
      <c r="AC24" s="20">
        <v>1102</v>
      </c>
      <c r="AD24" s="20">
        <v>4353</v>
      </c>
      <c r="AE24" s="20">
        <v>327</v>
      </c>
      <c r="AF24" s="20">
        <v>5325</v>
      </c>
      <c r="AG24" s="20">
        <v>3810</v>
      </c>
      <c r="AH24" s="20"/>
      <c r="AI24" s="20">
        <v>267</v>
      </c>
      <c r="AJ24" s="20">
        <v>166</v>
      </c>
      <c r="AK24" s="20">
        <v>6471</v>
      </c>
      <c r="AL24" s="2">
        <v>270</v>
      </c>
      <c r="AM24" s="2">
        <f>SUM(D24:AL24)</f>
        <v>188996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>
      <c r="C25" s="21" t="s">
        <v>1</v>
      </c>
      <c r="D25" s="2">
        <v>114514</v>
      </c>
      <c r="E25" s="2">
        <v>19701</v>
      </c>
      <c r="F25" s="2">
        <v>0</v>
      </c>
      <c r="G25" s="2">
        <v>3056</v>
      </c>
      <c r="H25" s="20">
        <v>644</v>
      </c>
      <c r="I25" s="20">
        <v>15617</v>
      </c>
      <c r="J25" s="2">
        <v>0</v>
      </c>
      <c r="K25" s="2">
        <v>0</v>
      </c>
      <c r="L25" s="2">
        <v>0</v>
      </c>
      <c r="M25" s="2">
        <v>0</v>
      </c>
      <c r="N25" s="2">
        <v>637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428</v>
      </c>
      <c r="AL25" s="2">
        <v>0</v>
      </c>
      <c r="AM25" s="2">
        <f>SUM(D25:AL25)</f>
        <v>154597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2">
        <f>SUM(D24:D25)</f>
        <v>152371</v>
      </c>
      <c r="E26" s="2">
        <f t="shared" ref="E26:AI26" si="0">SUM(E24:E25)</f>
        <v>70576</v>
      </c>
      <c r="F26" s="2">
        <f t="shared" si="0"/>
        <v>6060</v>
      </c>
      <c r="G26" s="2">
        <f>SUM(G24:G25)</f>
        <v>24245</v>
      </c>
      <c r="H26" s="2">
        <f t="shared" si="0"/>
        <v>9507</v>
      </c>
      <c r="I26" s="2">
        <f t="shared" si="0"/>
        <v>33300</v>
      </c>
      <c r="J26" s="2">
        <f t="shared" si="0"/>
        <v>551</v>
      </c>
      <c r="K26" s="2">
        <f t="shared" si="0"/>
        <v>128</v>
      </c>
      <c r="L26" s="2">
        <f>SUM(L24:L25)</f>
        <v>0</v>
      </c>
      <c r="M26" s="2">
        <f t="shared" si="0"/>
        <v>155</v>
      </c>
      <c r="N26" s="2">
        <f t="shared" si="0"/>
        <v>6159</v>
      </c>
      <c r="O26" s="2">
        <f t="shared" si="0"/>
        <v>4846</v>
      </c>
      <c r="P26" s="2">
        <f t="shared" si="0"/>
        <v>445</v>
      </c>
      <c r="Q26" s="2">
        <f t="shared" si="0"/>
        <v>1604</v>
      </c>
      <c r="R26" s="2">
        <f t="shared" si="0"/>
        <v>1207</v>
      </c>
      <c r="S26" s="2">
        <f>SUM(S24:S25)</f>
        <v>0</v>
      </c>
      <c r="T26" s="2">
        <f t="shared" si="0"/>
        <v>3770</v>
      </c>
      <c r="U26" s="2">
        <f t="shared" si="0"/>
        <v>655</v>
      </c>
      <c r="V26" s="2">
        <f t="shared" si="0"/>
        <v>1657</v>
      </c>
      <c r="W26" s="2">
        <f t="shared" si="0"/>
        <v>858</v>
      </c>
      <c r="X26" s="2">
        <f t="shared" si="0"/>
        <v>0</v>
      </c>
      <c r="Y26" s="2">
        <f t="shared" si="0"/>
        <v>1300</v>
      </c>
      <c r="Z26" s="2">
        <f t="shared" si="0"/>
        <v>931</v>
      </c>
      <c r="AA26" s="2">
        <f t="shared" si="0"/>
        <v>353</v>
      </c>
      <c r="AB26" s="2">
        <f t="shared" si="0"/>
        <v>396</v>
      </c>
      <c r="AC26" s="2">
        <f t="shared" si="0"/>
        <v>1102</v>
      </c>
      <c r="AD26" s="2">
        <f t="shared" si="0"/>
        <v>4353</v>
      </c>
      <c r="AE26" s="2">
        <f>SUM(AE24:AE25)</f>
        <v>327</v>
      </c>
      <c r="AF26" s="2">
        <f t="shared" si="0"/>
        <v>5325</v>
      </c>
      <c r="AG26" s="2">
        <f t="shared" si="0"/>
        <v>3810</v>
      </c>
      <c r="AH26" s="2">
        <f>SUM(AH24:AH25)</f>
        <v>0</v>
      </c>
      <c r="AI26" s="2">
        <f t="shared" si="0"/>
        <v>267</v>
      </c>
      <c r="AJ26" s="2">
        <f>SUM(AJ24:AJ25)</f>
        <v>166</v>
      </c>
      <c r="AK26" s="2">
        <f>SUM(AK24:AK25)</f>
        <v>6899</v>
      </c>
      <c r="AL26" s="2">
        <f>SUM(AL24:AL25)</f>
        <v>270</v>
      </c>
      <c r="AM26" s="2">
        <f>SUM(D26:AL26)</f>
        <v>343593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>
      <c r="AO32" s="22"/>
      <c r="AP32" s="22"/>
      <c r="AQ32" s="9"/>
    </row>
    <row r="43" spans="43:43">
      <c r="AQ43" s="22"/>
    </row>
    <row r="93" spans="2:3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C7F93-9547-4544-A4B3-37B65B8335ED}">
  <sheetPr>
    <tabColor theme="9"/>
    <pageSetUpPr fitToPage="1"/>
  </sheetPr>
  <dimension ref="A3:AY43"/>
  <sheetViews>
    <sheetView topLeftCell="C1" zoomScale="80" zoomScaleNormal="80" workbookViewId="0">
      <selection activeCell="U56" sqref="U56"/>
    </sheetView>
  </sheetViews>
  <sheetFormatPr defaultRowHeight="14.5"/>
  <cols>
    <col min="1" max="2" width="11.6328125" style="1" bestFit="1" customWidth="1"/>
    <col min="3" max="3" width="14.7265625" style="1" customWidth="1"/>
    <col min="4" max="4" width="6.453125" style="1" customWidth="1"/>
    <col min="5" max="5" width="6.7265625" style="1" customWidth="1"/>
    <col min="6" max="6" width="5.90625" style="1" customWidth="1"/>
    <col min="7" max="7" width="6.453125" style="1" customWidth="1"/>
    <col min="8" max="8" width="6.36328125" style="1" customWidth="1"/>
    <col min="9" max="9" width="6.7265625" style="1" customWidth="1"/>
    <col min="10" max="10" width="5.08984375" style="1" bestFit="1" customWidth="1"/>
    <col min="11" max="11" width="5.08984375" style="1" customWidth="1"/>
    <col min="12" max="12" width="5.26953125" style="1" hidden="1" customWidth="1"/>
    <col min="13" max="13" width="5.08984375" style="1" customWidth="1"/>
    <col min="14" max="14" width="5.453125" style="1" customWidth="1"/>
    <col min="15" max="15" width="5.08984375" style="1" customWidth="1"/>
    <col min="16" max="16" width="5.90625" style="1" customWidth="1"/>
    <col min="17" max="17" width="6.26953125" style="1" customWidth="1"/>
    <col min="18" max="18" width="5.26953125" style="1" customWidth="1"/>
    <col min="19" max="19" width="5" style="1" hidden="1" customWidth="1"/>
    <col min="20" max="20" width="5.90625" style="1" customWidth="1"/>
    <col min="21" max="21" width="5" style="1" bestFit="1" customWidth="1"/>
    <col min="22" max="22" width="4.90625" style="1" customWidth="1"/>
    <col min="23" max="23" width="5.36328125" style="1" bestFit="1" customWidth="1"/>
    <col min="24" max="24" width="5" style="1" hidden="1" customWidth="1"/>
    <col min="25" max="25" width="6.26953125" style="1" customWidth="1"/>
    <col min="26" max="26" width="5.36328125" style="1" bestFit="1" customWidth="1"/>
    <col min="27" max="28" width="5" style="1" bestFit="1" customWidth="1"/>
    <col min="29" max="29" width="5.90625" style="1" customWidth="1"/>
    <col min="30" max="30" width="5.08984375" style="1" bestFit="1" customWidth="1"/>
    <col min="31" max="31" width="5.08984375" style="1" customWidth="1"/>
    <col min="32" max="32" width="5.08984375" style="1" bestFit="1" customWidth="1"/>
    <col min="33" max="33" width="5.36328125" style="1" customWidth="1"/>
    <col min="34" max="34" width="5.36328125" style="1" hidden="1" customWidth="1"/>
    <col min="35" max="36" width="5.36328125" style="1" customWidth="1"/>
    <col min="37" max="37" width="5.08984375" style="1" customWidth="1"/>
    <col min="38" max="38" width="5.90625" style="1" customWidth="1"/>
    <col min="39" max="39" width="7" style="1" bestFit="1" customWidth="1"/>
    <col min="40" max="41" width="11.08984375" style="1" customWidth="1"/>
    <col min="42" max="42" width="11.6328125" style="1" bestFit="1" customWidth="1"/>
    <col min="43" max="43" width="12.6328125" style="1" bestFit="1" customWidth="1"/>
    <col min="44" max="51" width="11.08984375" style="1" customWidth="1"/>
    <col min="52" max="16384" width="8.7265625" style="1"/>
  </cols>
  <sheetData>
    <row r="3" spans="3:51">
      <c r="Q3" s="9"/>
      <c r="R3" s="9"/>
      <c r="AL3" s="10"/>
      <c r="AM3" s="10"/>
      <c r="AN3" s="10"/>
    </row>
    <row r="4" spans="3:51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>
      <c r="C24" s="25" t="s">
        <v>0</v>
      </c>
      <c r="D24" s="2">
        <v>253</v>
      </c>
      <c r="E24" s="2">
        <v>331</v>
      </c>
      <c r="F24" s="20">
        <v>40</v>
      </c>
      <c r="G24" s="20">
        <v>133</v>
      </c>
      <c r="H24" s="20">
        <v>57</v>
      </c>
      <c r="I24" s="20">
        <v>116</v>
      </c>
      <c r="J24" s="1">
        <v>4</v>
      </c>
      <c r="K24" s="1">
        <v>2</v>
      </c>
      <c r="M24" s="1">
        <v>2</v>
      </c>
      <c r="N24" s="1">
        <v>38</v>
      </c>
      <c r="O24" s="1">
        <v>34</v>
      </c>
      <c r="P24" s="1">
        <v>4</v>
      </c>
      <c r="Q24" s="1">
        <v>10</v>
      </c>
      <c r="R24" s="1">
        <v>8</v>
      </c>
      <c r="S24" s="2"/>
      <c r="T24" s="1">
        <v>26</v>
      </c>
      <c r="U24" s="1">
        <v>4</v>
      </c>
      <c r="V24" s="1">
        <v>12</v>
      </c>
      <c r="W24" s="1">
        <v>8</v>
      </c>
      <c r="X24" s="2"/>
      <c r="Y24" s="1">
        <v>10</v>
      </c>
      <c r="Z24" s="1">
        <v>6</v>
      </c>
      <c r="AA24" s="1">
        <v>2</v>
      </c>
      <c r="AB24" s="1">
        <v>8</v>
      </c>
      <c r="AC24" s="1">
        <v>8</v>
      </c>
      <c r="AD24" s="1">
        <v>28</v>
      </c>
      <c r="AE24" s="1">
        <v>2</v>
      </c>
      <c r="AF24" s="1">
        <v>36</v>
      </c>
      <c r="AG24" s="1">
        <v>26</v>
      </c>
      <c r="AI24" s="1">
        <v>4</v>
      </c>
      <c r="AJ24" s="1">
        <v>4</v>
      </c>
      <c r="AK24" s="1">
        <v>60</v>
      </c>
      <c r="AL24" s="2">
        <v>4</v>
      </c>
      <c r="AM24" s="2">
        <f>SUM(D24:AL24)</f>
        <v>1280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>
      <c r="C25" s="26" t="s">
        <v>1</v>
      </c>
      <c r="D25" s="2">
        <v>543</v>
      </c>
      <c r="E25" s="2">
        <v>122</v>
      </c>
      <c r="F25" s="2">
        <v>0</v>
      </c>
      <c r="G25" s="2">
        <v>22</v>
      </c>
      <c r="H25" s="20">
        <v>4</v>
      </c>
      <c r="I25" s="20">
        <v>78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777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>
      <c r="C26" s="1" t="s">
        <v>39</v>
      </c>
      <c r="D26" s="2">
        <f t="shared" ref="D26:AI26" si="0">SUM(D24:D25)</f>
        <v>796</v>
      </c>
      <c r="E26" s="2">
        <f t="shared" si="0"/>
        <v>453</v>
      </c>
      <c r="F26" s="2">
        <f t="shared" si="0"/>
        <v>40</v>
      </c>
      <c r="G26" s="2">
        <f t="shared" si="0"/>
        <v>155</v>
      </c>
      <c r="H26" s="2">
        <f t="shared" si="0"/>
        <v>61</v>
      </c>
      <c r="I26" s="2">
        <f t="shared" si="0"/>
        <v>194</v>
      </c>
      <c r="J26" s="2">
        <f t="shared" si="0"/>
        <v>4</v>
      </c>
      <c r="K26" s="2">
        <f t="shared" si="0"/>
        <v>2</v>
      </c>
      <c r="L26" s="2">
        <f t="shared" si="0"/>
        <v>0</v>
      </c>
      <c r="M26" s="2">
        <f t="shared" si="0"/>
        <v>2</v>
      </c>
      <c r="N26" s="2">
        <f t="shared" si="0"/>
        <v>42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8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4</v>
      </c>
      <c r="AM26" s="2">
        <f>SUM(D26:AL26)</f>
        <v>2057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>
      <c r="AO32" s="22"/>
      <c r="AP32" s="22"/>
      <c r="AQ32" s="9"/>
    </row>
    <row r="43" spans="43:43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M11" sqref="M11"/>
    </sheetView>
  </sheetViews>
  <sheetFormatPr defaultColWidth="9" defaultRowHeight="14.5"/>
  <cols>
    <col min="1" max="2" width="11.6328125" style="1" bestFit="1" customWidth="1"/>
    <col min="3" max="3" width="13.36328125" style="1" bestFit="1" customWidth="1"/>
    <col min="4" max="35" width="11.08984375" style="1" customWidth="1"/>
    <col min="36" max="16384" width="9" style="1"/>
  </cols>
  <sheetData>
    <row r="4" spans="1:35">
      <c r="D4" s="8">
        <v>44899</v>
      </c>
      <c r="E4" s="8">
        <v>44900</v>
      </c>
      <c r="F4" s="8">
        <v>44901</v>
      </c>
      <c r="G4" s="8">
        <v>44902</v>
      </c>
      <c r="H4" s="8">
        <v>44903</v>
      </c>
      <c r="I4" s="8">
        <v>44904</v>
      </c>
      <c r="J4" s="8">
        <v>44905</v>
      </c>
      <c r="K4" s="8">
        <v>44906</v>
      </c>
      <c r="L4" s="8">
        <v>44907</v>
      </c>
      <c r="M4" s="8">
        <v>44908</v>
      </c>
      <c r="N4" s="8">
        <v>44909</v>
      </c>
      <c r="O4" s="8">
        <v>44910</v>
      </c>
      <c r="P4" s="8">
        <v>44911</v>
      </c>
      <c r="Q4" s="8">
        <v>44912</v>
      </c>
      <c r="R4" s="8">
        <v>44913</v>
      </c>
      <c r="S4" s="8">
        <v>44914</v>
      </c>
      <c r="T4" s="8">
        <v>44915</v>
      </c>
      <c r="U4" s="8">
        <v>44916</v>
      </c>
      <c r="V4" s="8">
        <v>44917</v>
      </c>
      <c r="W4" s="8">
        <v>44918</v>
      </c>
      <c r="X4" s="8">
        <v>44919</v>
      </c>
      <c r="Y4" s="8">
        <v>44920</v>
      </c>
      <c r="Z4" s="8">
        <v>44921</v>
      </c>
      <c r="AA4" s="8">
        <v>44922</v>
      </c>
      <c r="AB4" s="8">
        <v>44923</v>
      </c>
      <c r="AC4" s="8">
        <v>44924</v>
      </c>
      <c r="AD4" s="8">
        <v>44925</v>
      </c>
      <c r="AE4" s="8">
        <v>44926</v>
      </c>
      <c r="AF4" s="7">
        <v>44927</v>
      </c>
      <c r="AG4" s="7">
        <v>44928</v>
      </c>
      <c r="AH4" s="7">
        <v>44929</v>
      </c>
      <c r="AI4" s="7">
        <v>44930</v>
      </c>
    </row>
    <row r="5" spans="1:35">
      <c r="A5" s="2"/>
      <c r="B5" s="2"/>
      <c r="C5" s="5" t="s">
        <v>0</v>
      </c>
      <c r="D5" s="2">
        <v>163106</v>
      </c>
      <c r="E5" s="2">
        <v>174583</v>
      </c>
      <c r="F5" s="2">
        <v>167005</v>
      </c>
      <c r="G5" s="2">
        <v>168003</v>
      </c>
      <c r="H5" s="2">
        <v>170953</v>
      </c>
      <c r="I5" s="2">
        <v>181000</v>
      </c>
      <c r="J5" s="2">
        <v>176154</v>
      </c>
      <c r="K5" s="2">
        <v>167790</v>
      </c>
      <c r="L5" s="2">
        <v>185273</v>
      </c>
      <c r="M5" s="2">
        <v>175867</v>
      </c>
      <c r="N5" s="2">
        <v>178200</v>
      </c>
      <c r="O5" s="2">
        <v>180944</v>
      </c>
      <c r="P5" s="2">
        <v>190963</v>
      </c>
      <c r="Q5" s="2">
        <v>187041</v>
      </c>
      <c r="R5" s="2">
        <v>193629</v>
      </c>
      <c r="S5" s="2">
        <v>191252</v>
      </c>
      <c r="T5" s="2">
        <v>188795</v>
      </c>
      <c r="U5" s="2">
        <v>186058</v>
      </c>
      <c r="V5" s="2">
        <v>187899</v>
      </c>
      <c r="W5" s="2">
        <v>197398</v>
      </c>
      <c r="X5" s="2">
        <v>191137</v>
      </c>
      <c r="Y5" s="2">
        <v>186757</v>
      </c>
      <c r="Z5" s="2">
        <v>186530</v>
      </c>
      <c r="AA5" s="2">
        <v>186965</v>
      </c>
      <c r="AB5" s="2">
        <v>189354</v>
      </c>
      <c r="AC5" s="2">
        <v>193838</v>
      </c>
      <c r="AD5" s="2">
        <v>194236</v>
      </c>
      <c r="AE5" s="2">
        <v>181006</v>
      </c>
      <c r="AF5" s="2">
        <v>182705</v>
      </c>
      <c r="AG5" s="2">
        <v>198222</v>
      </c>
      <c r="AH5" s="2">
        <v>191197</v>
      </c>
      <c r="AI5" s="2">
        <v>188996</v>
      </c>
    </row>
    <row r="6" spans="1:35">
      <c r="A6" s="3"/>
      <c r="B6" s="3"/>
      <c r="C6" s="6" t="s">
        <v>1</v>
      </c>
      <c r="D6" s="2">
        <v>141463</v>
      </c>
      <c r="E6" s="2">
        <v>137789</v>
      </c>
      <c r="F6" s="2">
        <v>130558</v>
      </c>
      <c r="G6" s="2">
        <v>134637</v>
      </c>
      <c r="H6" s="2">
        <v>138605</v>
      </c>
      <c r="I6" s="2">
        <v>143404</v>
      </c>
      <c r="J6" s="2">
        <v>146205</v>
      </c>
      <c r="K6" s="2">
        <v>152278</v>
      </c>
      <c r="L6" s="2">
        <v>141032</v>
      </c>
      <c r="M6" s="2">
        <v>137298</v>
      </c>
      <c r="N6" s="2">
        <v>144308</v>
      </c>
      <c r="O6" s="2">
        <v>147057</v>
      </c>
      <c r="P6" s="2">
        <v>153253</v>
      </c>
      <c r="Q6" s="2">
        <v>154607</v>
      </c>
      <c r="R6" s="2">
        <v>157910</v>
      </c>
      <c r="S6" s="2">
        <v>148287</v>
      </c>
      <c r="T6" s="2">
        <v>147209</v>
      </c>
      <c r="U6" s="2">
        <v>149871</v>
      </c>
      <c r="V6" s="2">
        <v>152036</v>
      </c>
      <c r="W6" s="2">
        <v>154133</v>
      </c>
      <c r="X6" s="2">
        <v>151140</v>
      </c>
      <c r="Y6" s="2">
        <v>149378</v>
      </c>
      <c r="Z6" s="2">
        <v>145327</v>
      </c>
      <c r="AA6" s="2">
        <v>147371</v>
      </c>
      <c r="AB6" s="2">
        <v>149697</v>
      </c>
      <c r="AC6" s="2">
        <v>153572</v>
      </c>
      <c r="AD6" s="2">
        <v>157383</v>
      </c>
      <c r="AE6" s="2">
        <v>143806</v>
      </c>
      <c r="AF6" s="2">
        <v>142182</v>
      </c>
      <c r="AG6" s="2">
        <v>151684</v>
      </c>
      <c r="AH6" s="2">
        <v>143871</v>
      </c>
      <c r="AI6" s="2">
        <v>154597</v>
      </c>
    </row>
    <row r="7" spans="1:35">
      <c r="C7" s="1" t="s">
        <v>2</v>
      </c>
      <c r="D7" s="2">
        <f t="shared" ref="D7:E7" si="0">SUM(D5:D6)</f>
        <v>304569</v>
      </c>
      <c r="E7" s="2">
        <f t="shared" si="0"/>
        <v>312372</v>
      </c>
      <c r="F7" s="2">
        <f t="shared" ref="F7:G7" si="1">SUM(F5:F6)</f>
        <v>297563</v>
      </c>
      <c r="G7" s="2">
        <f t="shared" si="1"/>
        <v>302640</v>
      </c>
      <c r="H7" s="2">
        <f t="shared" ref="H7:I7" si="2">SUM(H5:H6)</f>
        <v>309558</v>
      </c>
      <c r="I7" s="2">
        <f t="shared" si="2"/>
        <v>324404</v>
      </c>
      <c r="J7" s="2">
        <f t="shared" ref="J7:K7" si="3">SUM(J5:J6)</f>
        <v>322359</v>
      </c>
      <c r="K7" s="2">
        <f t="shared" si="3"/>
        <v>320068</v>
      </c>
      <c r="L7" s="2">
        <f t="shared" ref="L7:M7" si="4">SUM(L5:L6)</f>
        <v>326305</v>
      </c>
      <c r="M7" s="2">
        <f t="shared" si="4"/>
        <v>313165</v>
      </c>
      <c r="N7" s="2">
        <f t="shared" ref="N7:O7" si="5">SUM(N5:N6)</f>
        <v>322508</v>
      </c>
      <c r="O7" s="2">
        <f t="shared" si="5"/>
        <v>328001</v>
      </c>
      <c r="P7" s="2">
        <f t="shared" ref="P7:Q7" si="6">SUM(P5:P6)</f>
        <v>344216</v>
      </c>
      <c r="Q7" s="2">
        <f t="shared" si="6"/>
        <v>341648</v>
      </c>
      <c r="R7" s="2">
        <f t="shared" ref="R7:S7" si="7">SUM(R5:R6)</f>
        <v>351539</v>
      </c>
      <c r="S7" s="2">
        <f t="shared" si="7"/>
        <v>339539</v>
      </c>
      <c r="T7" s="2">
        <f t="shared" ref="T7:U7" si="8">SUM(T5:T6)</f>
        <v>336004</v>
      </c>
      <c r="U7" s="2">
        <f t="shared" si="8"/>
        <v>335929</v>
      </c>
      <c r="V7" s="2">
        <f t="shared" ref="V7:W7" si="9">SUM(V5:V6)</f>
        <v>339935</v>
      </c>
      <c r="W7" s="2">
        <f t="shared" si="9"/>
        <v>351531</v>
      </c>
      <c r="X7" s="2">
        <f t="shared" ref="X7:Y7" si="10">SUM(X5:X6)</f>
        <v>342277</v>
      </c>
      <c r="Y7" s="2">
        <f t="shared" si="10"/>
        <v>336135</v>
      </c>
      <c r="Z7" s="2">
        <f t="shared" ref="Z7:AA7" si="11">SUM(Z5:Z6)</f>
        <v>331857</v>
      </c>
      <c r="AA7" s="2">
        <f t="shared" si="11"/>
        <v>334336</v>
      </c>
      <c r="AB7" s="2">
        <f t="shared" ref="AB7:AC7" si="12">SUM(AB5:AB6)</f>
        <v>339051</v>
      </c>
      <c r="AC7" s="2">
        <f t="shared" si="12"/>
        <v>347410</v>
      </c>
      <c r="AD7" s="2">
        <f t="shared" ref="AD7:AE7" si="13">SUM(AD5:AD6)</f>
        <v>351619</v>
      </c>
      <c r="AE7" s="2">
        <f t="shared" si="13"/>
        <v>324812</v>
      </c>
      <c r="AF7" s="2">
        <f t="shared" ref="AF7:AG7" si="14">SUM(AF5:AF6)</f>
        <v>324887</v>
      </c>
      <c r="AG7" s="2">
        <f t="shared" si="14"/>
        <v>349906</v>
      </c>
      <c r="AH7" s="2">
        <f t="shared" ref="AH7:AI7" si="15">SUM(AH5:AH6)</f>
        <v>335068</v>
      </c>
      <c r="AI7" s="2">
        <f t="shared" si="15"/>
        <v>343593</v>
      </c>
    </row>
    <row r="8" spans="1:35">
      <c r="A8" s="2"/>
      <c r="B8" s="2"/>
      <c r="C8" s="2"/>
    </row>
    <row r="9" spans="1:35">
      <c r="A9" s="3"/>
      <c r="B9" s="3"/>
      <c r="C9" s="3"/>
    </row>
    <row r="10" spans="1:35">
      <c r="C10" s="2"/>
    </row>
    <row r="11" spans="1:35">
      <c r="C11" s="2"/>
    </row>
    <row r="12" spans="1:35">
      <c r="C12" s="2"/>
    </row>
    <row r="13" spans="1:35">
      <c r="C13" s="2"/>
    </row>
    <row r="14" spans="1:35">
      <c r="C14" s="2"/>
    </row>
    <row r="15" spans="1:35">
      <c r="C15" s="2"/>
    </row>
    <row r="16" spans="1:35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P4" sqref="P4"/>
    </sheetView>
  </sheetViews>
  <sheetFormatPr defaultColWidth="9" defaultRowHeight="14.5"/>
  <cols>
    <col min="1" max="2" width="11.6328125" style="1" bestFit="1" customWidth="1"/>
    <col min="3" max="3" width="12" style="1" customWidth="1"/>
    <col min="4" max="4" width="11.90625" style="1" customWidth="1"/>
    <col min="5" max="5" width="13.36328125" style="1" customWidth="1"/>
    <col min="6" max="6" width="13.6328125" style="1" customWidth="1"/>
    <col min="7" max="7" width="11.453125" style="1" customWidth="1"/>
    <col min="8" max="8" width="11.26953125" style="1" customWidth="1"/>
    <col min="9" max="9" width="12.26953125" style="1" customWidth="1"/>
    <col min="10" max="10" width="11.36328125" style="1" customWidth="1"/>
    <col min="11" max="11" width="12.6328125" style="1" customWidth="1"/>
    <col min="12" max="12" width="11.453125" style="1" customWidth="1"/>
    <col min="13" max="15" width="11.26953125" style="1" customWidth="1"/>
    <col min="16" max="16" width="13.6328125" style="1" customWidth="1"/>
    <col min="17" max="16384" width="9" style="1"/>
  </cols>
  <sheetData>
    <row r="4" spans="1:16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5631838</v>
      </c>
    </row>
    <row r="6" spans="1:16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4515738</v>
      </c>
    </row>
    <row r="7" spans="1:16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10147576</v>
      </c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>
      <c r="D41" s="27" t="s">
        <v>3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8" spans="4:15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4-Jan</vt:lpstr>
      <vt:lpstr>Daily flt 4-Jan</vt:lpstr>
      <vt:lpstr>Pax 1 month</vt:lpstr>
      <vt:lpstr>Pax 1 year</vt:lpstr>
      <vt:lpstr>'Daily flt 4-Jan'!Print_Area</vt:lpstr>
      <vt:lpstr>'Daily pax 4-Jan'!Print_Area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2023-01-05T07:47:37Z</cp:lastPrinted>
  <dcterms:created xsi:type="dcterms:W3CDTF">2022-10-17T04:10:42Z</dcterms:created>
  <dcterms:modified xsi:type="dcterms:W3CDTF">2023-01-05T07:48:31Z</dcterms:modified>
</cp:coreProperties>
</file>