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4CD272AE-924D-4FF3-96E1-27CCD7E6F039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10-Feb" sheetId="82" r:id="rId1"/>
    <sheet name="Daily flt 10-Feb" sheetId="83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10-Feb'!$D$59:$AN$90</definedName>
    <definedName name="_xlnm.Print_Area" localSheetId="0">'Daily pax 10-Feb'!$D$60:$AN$88</definedName>
    <definedName name="_xlnm.Print_Area" localSheetId="2">'Pax 1 month'!$I$15:$AE$48</definedName>
    <definedName name="_xlnm.Print_Area" localSheetId="3">'Pax 1 year'!$D$10:$P$42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83" l="1"/>
  <c r="AK26" i="83"/>
  <c r="AJ26" i="83"/>
  <c r="AI26" i="83"/>
  <c r="AH26" i="83"/>
  <c r="AG26" i="83"/>
  <c r="AF26" i="83"/>
  <c r="AE26" i="83"/>
  <c r="AD26" i="83"/>
  <c r="AC26" i="83"/>
  <c r="AB26" i="83"/>
  <c r="AA26" i="83"/>
  <c r="Z26" i="83"/>
  <c r="Y26" i="83"/>
  <c r="X26" i="83"/>
  <c r="W26" i="83"/>
  <c r="V26" i="83"/>
  <c r="U26" i="83"/>
  <c r="T26" i="83"/>
  <c r="S26" i="83"/>
  <c r="R26" i="83"/>
  <c r="Q26" i="83"/>
  <c r="P26" i="83"/>
  <c r="O26" i="83"/>
  <c r="N26" i="83"/>
  <c r="M26" i="83"/>
  <c r="L26" i="83"/>
  <c r="K26" i="83"/>
  <c r="J26" i="83"/>
  <c r="I26" i="83"/>
  <c r="H26" i="83"/>
  <c r="G26" i="83"/>
  <c r="F26" i="83"/>
  <c r="E26" i="83"/>
  <c r="D26" i="83"/>
  <c r="AM26" i="83" s="1"/>
  <c r="AM25" i="83"/>
  <c r="AM24" i="83"/>
  <c r="AL26" i="82"/>
  <c r="AK26" i="82"/>
  <c r="AJ26" i="82"/>
  <c r="AI26" i="82"/>
  <c r="AH26" i="82"/>
  <c r="AG26" i="82"/>
  <c r="AF26" i="82"/>
  <c r="AE26" i="82"/>
  <c r="AD26" i="82"/>
  <c r="AC26" i="82"/>
  <c r="AB26" i="82"/>
  <c r="AA26" i="82"/>
  <c r="Z26" i="82"/>
  <c r="Y26" i="82"/>
  <c r="X26" i="82"/>
  <c r="W26" i="82"/>
  <c r="V26" i="82"/>
  <c r="U26" i="82"/>
  <c r="T26" i="82"/>
  <c r="S26" i="82"/>
  <c r="R26" i="82"/>
  <c r="Q26" i="82"/>
  <c r="P26" i="82"/>
  <c r="O26" i="82"/>
  <c r="N26" i="82"/>
  <c r="M26" i="82"/>
  <c r="L26" i="82"/>
  <c r="K26" i="82"/>
  <c r="J26" i="82"/>
  <c r="I26" i="82"/>
  <c r="H26" i="82"/>
  <c r="G26" i="82"/>
  <c r="F26" i="82"/>
  <c r="E26" i="82"/>
  <c r="D26" i="82"/>
  <c r="AM26" i="82" s="1"/>
  <c r="AM25" i="82"/>
  <c r="AM24" i="82"/>
  <c r="AI7" i="5"/>
  <c r="AH7" i="5" l="1"/>
  <c r="AG7" i="5" l="1"/>
  <c r="AF7" i="5" l="1"/>
  <c r="AE7" i="5" l="1"/>
  <c r="AD7" i="5" l="1"/>
  <c r="AC7" i="5" l="1"/>
  <c r="AB7" i="5" l="1"/>
  <c r="AA7" i="5" l="1"/>
  <c r="Z7" i="5" l="1"/>
  <c r="P7" i="4" l="1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O7" i="4"/>
  <c r="N7" i="4"/>
  <c r="M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<sst xmlns="http://schemas.openxmlformats.org/spreadsheetml/2006/main" count="125" uniqueCount="42">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</sst>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188" fontId="2" fillId="3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10th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10-Feb'!$C$24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10-Feb'!$D$4:$AL$4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10-Feb'!$D$24:$AL$24</c:f>
              <c:numCache>
                <c:formatCode>_(* #,##0_);_(* \(#,##0\);_(* "-"??_);_(@_)</c:formatCode>
                <c:ptCount val="32"/>
                <c:pt idx="0">
                  <c:v>38826</c:v>
                </c:pt>
                <c:pt idx="1">
                  <c:v>54955</c:v>
                </c:pt>
                <c:pt idx="2" formatCode="#,##0">
                  <c:v>6480</c:v>
                </c:pt>
                <c:pt idx="3" formatCode="#,##0">
                  <c:v>20153</c:v>
                </c:pt>
                <c:pt idx="4" formatCode="#,##0">
                  <c:v>8775</c:v>
                </c:pt>
                <c:pt idx="5" formatCode="#,##0">
                  <c:v>18322</c:v>
                </c:pt>
                <c:pt idx="6" formatCode="#,##0">
                  <c:v>779</c:v>
                </c:pt>
                <c:pt idx="7" formatCode="#,##0">
                  <c:v>138</c:v>
                </c:pt>
                <c:pt idx="8" formatCode="#,##0">
                  <c:v>309</c:v>
                </c:pt>
                <c:pt idx="9" formatCode="#,##0">
                  <c:v>174</c:v>
                </c:pt>
                <c:pt idx="10" formatCode="#,##0">
                  <c:v>6325</c:v>
                </c:pt>
                <c:pt idx="11" formatCode="#,##0">
                  <c:v>5318</c:v>
                </c:pt>
                <c:pt idx="12" formatCode="#,##0">
                  <c:v>430</c:v>
                </c:pt>
                <c:pt idx="13" formatCode="#,##0">
                  <c:v>1504</c:v>
                </c:pt>
                <c:pt idx="14" formatCode="#,##0">
                  <c:v>1280</c:v>
                </c:pt>
                <c:pt idx="15" formatCode="#,##0">
                  <c:v>3955</c:v>
                </c:pt>
                <c:pt idx="16" formatCode="#,##0">
                  <c:v>591</c:v>
                </c:pt>
                <c:pt idx="17" formatCode="#,##0">
                  <c:v>1900</c:v>
                </c:pt>
                <c:pt idx="18" formatCode="#,##0">
                  <c:v>798</c:v>
                </c:pt>
                <c:pt idx="19" formatCode="#,##0">
                  <c:v>1503</c:v>
                </c:pt>
                <c:pt idx="20" formatCode="#,##0">
                  <c:v>958</c:v>
                </c:pt>
                <c:pt idx="21" formatCode="#,##0">
                  <c:v>592</c:v>
                </c:pt>
                <c:pt idx="22" formatCode="#,##0">
                  <c:v>365</c:v>
                </c:pt>
                <c:pt idx="23" formatCode="#,##0">
                  <c:v>1297</c:v>
                </c:pt>
                <c:pt idx="24" formatCode="#,##0">
                  <c:v>4639</c:v>
                </c:pt>
                <c:pt idx="25" formatCode="#,##0">
                  <c:v>169</c:v>
                </c:pt>
                <c:pt idx="26" formatCode="#,##0">
                  <c:v>5871</c:v>
                </c:pt>
                <c:pt idx="27" formatCode="#,##0">
                  <c:v>4295</c:v>
                </c:pt>
                <c:pt idx="28" formatCode="#,##0">
                  <c:v>252</c:v>
                </c:pt>
                <c:pt idx="29" formatCode="#,##0">
                  <c:v>232</c:v>
                </c:pt>
                <c:pt idx="30" formatCode="#,##0">
                  <c:v>6356</c:v>
                </c:pt>
                <c:pt idx="31" formatCode="#,##0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0-417A-9662-40070C914B7D}"/>
            </c:ext>
          </c:extLst>
        </c:ser>
        <c:ser>
          <c:idx val="2"/>
          <c:order val="1"/>
          <c:tx>
            <c:strRef>
              <c:f>'Daily pax 10-Feb'!$C$25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10-Feb'!$D$4:$AL$4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10-Feb'!$D$25:$AL$25</c:f>
              <c:numCache>
                <c:formatCode>_(* #,##0_);_(* \(#,##0\);_(* "-"??_);_(@_)</c:formatCode>
                <c:ptCount val="32"/>
                <c:pt idx="0">
                  <c:v>115710</c:v>
                </c:pt>
                <c:pt idx="1">
                  <c:v>22888</c:v>
                </c:pt>
                <c:pt idx="2">
                  <c:v>0</c:v>
                </c:pt>
                <c:pt idx="3" formatCode="#,##0">
                  <c:v>4630</c:v>
                </c:pt>
                <c:pt idx="4" formatCode="#,##0">
                  <c:v>634</c:v>
                </c:pt>
                <c:pt idx="5" formatCode="#,##0">
                  <c:v>17987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961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518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10-417A-9662-40070C914B7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10th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10-Feb'!$C$24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10-Feb'!$D$4:$AL$4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10-Feb'!$D$24:$AL$24</c:f>
              <c:numCache>
                <c:formatCode>_(* #,##0_);_(* \(#,##0\);_(* "-"??_);_(@_)</c:formatCode>
                <c:ptCount val="32"/>
                <c:pt idx="0">
                  <c:v>247</c:v>
                </c:pt>
                <c:pt idx="1">
                  <c:v>336</c:v>
                </c:pt>
                <c:pt idx="2" formatCode="#,##0">
                  <c:v>38</c:v>
                </c:pt>
                <c:pt idx="3" formatCode="#,##0">
                  <c:v>120</c:v>
                </c:pt>
                <c:pt idx="4" formatCode="#,##0">
                  <c:v>54</c:v>
                </c:pt>
                <c:pt idx="5" formatCode="#,##0">
                  <c:v>116</c:v>
                </c:pt>
                <c:pt idx="6" formatCode="General">
                  <c:v>6</c:v>
                </c:pt>
                <c:pt idx="7" formatCode="General">
                  <c:v>2</c:v>
                </c:pt>
                <c:pt idx="8" formatCode="General">
                  <c:v>4</c:v>
                </c:pt>
                <c:pt idx="9" formatCode="General">
                  <c:v>2</c:v>
                </c:pt>
                <c:pt idx="10" formatCode="General">
                  <c:v>40</c:v>
                </c:pt>
                <c:pt idx="11" formatCode="General">
                  <c:v>34</c:v>
                </c:pt>
                <c:pt idx="12" formatCode="General">
                  <c:v>4</c:v>
                </c:pt>
                <c:pt idx="13" formatCode="General">
                  <c:v>10</c:v>
                </c:pt>
                <c:pt idx="14" formatCode="General">
                  <c:v>8</c:v>
                </c:pt>
                <c:pt idx="15" formatCode="General">
                  <c:v>24</c:v>
                </c:pt>
                <c:pt idx="16" formatCode="General">
                  <c:v>4</c:v>
                </c:pt>
                <c:pt idx="17" formatCode="General">
                  <c:v>14</c:v>
                </c:pt>
                <c:pt idx="18" formatCode="General">
                  <c:v>8</c:v>
                </c:pt>
                <c:pt idx="19" formatCode="General">
                  <c:v>10</c:v>
                </c:pt>
                <c:pt idx="20" formatCode="General">
                  <c:v>6</c:v>
                </c:pt>
                <c:pt idx="21" formatCode="General">
                  <c:v>4</c:v>
                </c:pt>
                <c:pt idx="22" formatCode="General">
                  <c:v>6</c:v>
                </c:pt>
                <c:pt idx="23" formatCode="General">
                  <c:v>8</c:v>
                </c:pt>
                <c:pt idx="24" formatCode="General">
                  <c:v>28</c:v>
                </c:pt>
                <c:pt idx="25" formatCode="General">
                  <c:v>1</c:v>
                </c:pt>
                <c:pt idx="26" formatCode="General">
                  <c:v>36</c:v>
                </c:pt>
                <c:pt idx="27" formatCode="General">
                  <c:v>28</c:v>
                </c:pt>
                <c:pt idx="28" formatCode="General">
                  <c:v>4</c:v>
                </c:pt>
                <c:pt idx="29" formatCode="General">
                  <c:v>4</c:v>
                </c:pt>
                <c:pt idx="30" formatCode="General">
                  <c:v>58</c:v>
                </c:pt>
                <c:pt idx="31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6-4FE3-8CE5-E0C4CBDBDBEF}"/>
            </c:ext>
          </c:extLst>
        </c:ser>
        <c:ser>
          <c:idx val="2"/>
          <c:order val="1"/>
          <c:tx>
            <c:strRef>
              <c:f>'Daily flt 10-Feb'!$C$25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10-Feb'!$D$4:$AL$4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10-Feb'!$D$25:$AL$25</c:f>
              <c:numCache>
                <c:formatCode>_(* #,##0_);_(* \(#,##0\);_(* "-"??_);_(@_)</c:formatCode>
                <c:ptCount val="32"/>
                <c:pt idx="0">
                  <c:v>554</c:v>
                </c:pt>
                <c:pt idx="1">
                  <c:v>149</c:v>
                </c:pt>
                <c:pt idx="2">
                  <c:v>0</c:v>
                </c:pt>
                <c:pt idx="3">
                  <c:v>32</c:v>
                </c:pt>
                <c:pt idx="4" formatCode="#,##0">
                  <c:v>4</c:v>
                </c:pt>
                <c:pt idx="5" formatCode="#,##0">
                  <c:v>95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6-4FE3-8CE5-E0C4CBDBDBE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10th</a:t>
            </a:r>
            <a:r>
              <a:rPr lang="en-US" sz="2400" b="1" baseline="0"/>
              <a:t> Jan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44936</c:v>
                </c:pt>
                <c:pt idx="1">
                  <c:v>44937</c:v>
                </c:pt>
                <c:pt idx="2">
                  <c:v>44938</c:v>
                </c:pt>
                <c:pt idx="3">
                  <c:v>44939</c:v>
                </c:pt>
                <c:pt idx="4">
                  <c:v>44940</c:v>
                </c:pt>
                <c:pt idx="5">
                  <c:v>44941</c:v>
                </c:pt>
                <c:pt idx="6">
                  <c:v>44942</c:v>
                </c:pt>
                <c:pt idx="7">
                  <c:v>44943</c:v>
                </c:pt>
                <c:pt idx="8">
                  <c:v>44944</c:v>
                </c:pt>
                <c:pt idx="9">
                  <c:v>44945</c:v>
                </c:pt>
                <c:pt idx="10">
                  <c:v>44946</c:v>
                </c:pt>
                <c:pt idx="11">
                  <c:v>44947</c:v>
                </c:pt>
                <c:pt idx="12">
                  <c:v>44948</c:v>
                </c:pt>
                <c:pt idx="13">
                  <c:v>44949</c:v>
                </c:pt>
                <c:pt idx="14">
                  <c:v>44950</c:v>
                </c:pt>
                <c:pt idx="15">
                  <c:v>44951</c:v>
                </c:pt>
                <c:pt idx="16">
                  <c:v>44952</c:v>
                </c:pt>
                <c:pt idx="17">
                  <c:v>44953</c:v>
                </c:pt>
                <c:pt idx="18">
                  <c:v>44954</c:v>
                </c:pt>
                <c:pt idx="19">
                  <c:v>44955</c:v>
                </c:pt>
                <c:pt idx="20">
                  <c:v>44956</c:v>
                </c:pt>
                <c:pt idx="21">
                  <c:v>44957</c:v>
                </c:pt>
                <c:pt idx="22">
                  <c:v>44958</c:v>
                </c:pt>
                <c:pt idx="23">
                  <c:v>44959</c:v>
                </c:pt>
                <c:pt idx="24">
                  <c:v>44960</c:v>
                </c:pt>
                <c:pt idx="25">
                  <c:v>44961</c:v>
                </c:pt>
                <c:pt idx="26">
                  <c:v>44962</c:v>
                </c:pt>
                <c:pt idx="27">
                  <c:v>44963</c:v>
                </c:pt>
                <c:pt idx="28">
                  <c:v>44964</c:v>
                </c:pt>
                <c:pt idx="29">
                  <c:v>44965</c:v>
                </c:pt>
                <c:pt idx="30">
                  <c:v>44966</c:v>
                </c:pt>
                <c:pt idx="31">
                  <c:v>44967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325064</c:v>
                </c:pt>
                <c:pt idx="1">
                  <c:v>322193</c:v>
                </c:pt>
                <c:pt idx="2">
                  <c:v>328422</c:v>
                </c:pt>
                <c:pt idx="3">
                  <c:v>344570</c:v>
                </c:pt>
                <c:pt idx="4">
                  <c:v>329316</c:v>
                </c:pt>
                <c:pt idx="5">
                  <c:v>346645</c:v>
                </c:pt>
                <c:pt idx="6">
                  <c:v>336014</c:v>
                </c:pt>
                <c:pt idx="7">
                  <c:v>314280</c:v>
                </c:pt>
                <c:pt idx="8">
                  <c:v>314288</c:v>
                </c:pt>
                <c:pt idx="9">
                  <c:v>326995</c:v>
                </c:pt>
                <c:pt idx="10">
                  <c:v>347181</c:v>
                </c:pt>
                <c:pt idx="11">
                  <c:v>327617</c:v>
                </c:pt>
                <c:pt idx="12">
                  <c:v>337123</c:v>
                </c:pt>
                <c:pt idx="13">
                  <c:v>333347</c:v>
                </c:pt>
                <c:pt idx="14">
                  <c:v>325562</c:v>
                </c:pt>
                <c:pt idx="15">
                  <c:v>329320</c:v>
                </c:pt>
                <c:pt idx="16">
                  <c:v>345337</c:v>
                </c:pt>
                <c:pt idx="17">
                  <c:v>362416</c:v>
                </c:pt>
                <c:pt idx="18">
                  <c:v>353422</c:v>
                </c:pt>
                <c:pt idx="19">
                  <c:v>359397</c:v>
                </c:pt>
                <c:pt idx="20">
                  <c:v>337767</c:v>
                </c:pt>
                <c:pt idx="21">
                  <c:v>320782</c:v>
                </c:pt>
                <c:pt idx="22">
                  <c:v>321591</c:v>
                </c:pt>
                <c:pt idx="23">
                  <c:v>327650</c:v>
                </c:pt>
                <c:pt idx="24">
                  <c:v>344285</c:v>
                </c:pt>
                <c:pt idx="25">
                  <c:v>332145</c:v>
                </c:pt>
                <c:pt idx="26">
                  <c:v>356782</c:v>
                </c:pt>
                <c:pt idx="27">
                  <c:v>342004</c:v>
                </c:pt>
                <c:pt idx="28">
                  <c:v>325678</c:v>
                </c:pt>
                <c:pt idx="29">
                  <c:v>328112</c:v>
                </c:pt>
                <c:pt idx="30">
                  <c:v>343932</c:v>
                </c:pt>
                <c:pt idx="31">
                  <c:v>361139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44936</c:v>
                </c:pt>
                <c:pt idx="1">
                  <c:v>44937</c:v>
                </c:pt>
                <c:pt idx="2">
                  <c:v>44938</c:v>
                </c:pt>
                <c:pt idx="3">
                  <c:v>44939</c:v>
                </c:pt>
                <c:pt idx="4">
                  <c:v>44940</c:v>
                </c:pt>
                <c:pt idx="5">
                  <c:v>44941</c:v>
                </c:pt>
                <c:pt idx="6">
                  <c:v>44942</c:v>
                </c:pt>
                <c:pt idx="7">
                  <c:v>44943</c:v>
                </c:pt>
                <c:pt idx="8">
                  <c:v>44944</c:v>
                </c:pt>
                <c:pt idx="9">
                  <c:v>44945</c:v>
                </c:pt>
                <c:pt idx="10">
                  <c:v>44946</c:v>
                </c:pt>
                <c:pt idx="11">
                  <c:v>44947</c:v>
                </c:pt>
                <c:pt idx="12">
                  <c:v>44948</c:v>
                </c:pt>
                <c:pt idx="13">
                  <c:v>44949</c:v>
                </c:pt>
                <c:pt idx="14">
                  <c:v>44950</c:v>
                </c:pt>
                <c:pt idx="15">
                  <c:v>44951</c:v>
                </c:pt>
                <c:pt idx="16">
                  <c:v>44952</c:v>
                </c:pt>
                <c:pt idx="17">
                  <c:v>44953</c:v>
                </c:pt>
                <c:pt idx="18">
                  <c:v>44954</c:v>
                </c:pt>
                <c:pt idx="19">
                  <c:v>44955</c:v>
                </c:pt>
                <c:pt idx="20">
                  <c:v>44956</c:v>
                </c:pt>
                <c:pt idx="21">
                  <c:v>44957</c:v>
                </c:pt>
                <c:pt idx="22">
                  <c:v>44958</c:v>
                </c:pt>
                <c:pt idx="23">
                  <c:v>44959</c:v>
                </c:pt>
                <c:pt idx="24">
                  <c:v>44960</c:v>
                </c:pt>
                <c:pt idx="25">
                  <c:v>44961</c:v>
                </c:pt>
                <c:pt idx="26">
                  <c:v>44962</c:v>
                </c:pt>
                <c:pt idx="27">
                  <c:v>44963</c:v>
                </c:pt>
                <c:pt idx="28">
                  <c:v>44964</c:v>
                </c:pt>
                <c:pt idx="29">
                  <c:v>44965</c:v>
                </c:pt>
                <c:pt idx="30">
                  <c:v>44966</c:v>
                </c:pt>
                <c:pt idx="31">
                  <c:v>44967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182292</c:v>
                </c:pt>
                <c:pt idx="1">
                  <c:v>176514</c:v>
                </c:pt>
                <c:pt idx="2">
                  <c:v>183985</c:v>
                </c:pt>
                <c:pt idx="3">
                  <c:v>197307</c:v>
                </c:pt>
                <c:pt idx="4">
                  <c:v>184450</c:v>
                </c:pt>
                <c:pt idx="5">
                  <c:v>196088</c:v>
                </c:pt>
                <c:pt idx="6">
                  <c:v>191340</c:v>
                </c:pt>
                <c:pt idx="7">
                  <c:v>179173</c:v>
                </c:pt>
                <c:pt idx="8">
                  <c:v>170729</c:v>
                </c:pt>
                <c:pt idx="9">
                  <c:v>182880</c:v>
                </c:pt>
                <c:pt idx="10">
                  <c:v>195852</c:v>
                </c:pt>
                <c:pt idx="11">
                  <c:v>179848</c:v>
                </c:pt>
                <c:pt idx="12">
                  <c:v>191081</c:v>
                </c:pt>
                <c:pt idx="13">
                  <c:v>186876</c:v>
                </c:pt>
                <c:pt idx="14">
                  <c:v>176428</c:v>
                </c:pt>
                <c:pt idx="15">
                  <c:v>176120</c:v>
                </c:pt>
                <c:pt idx="16">
                  <c:v>190057</c:v>
                </c:pt>
                <c:pt idx="17">
                  <c:v>202896</c:v>
                </c:pt>
                <c:pt idx="18">
                  <c:v>194523</c:v>
                </c:pt>
                <c:pt idx="19">
                  <c:v>197826</c:v>
                </c:pt>
                <c:pt idx="20">
                  <c:v>188400</c:v>
                </c:pt>
                <c:pt idx="21">
                  <c:v>174601</c:v>
                </c:pt>
                <c:pt idx="22">
                  <c:v>167359</c:v>
                </c:pt>
                <c:pt idx="23">
                  <c:v>177782</c:v>
                </c:pt>
                <c:pt idx="24">
                  <c:v>191079</c:v>
                </c:pt>
                <c:pt idx="25">
                  <c:v>181822</c:v>
                </c:pt>
                <c:pt idx="26">
                  <c:v>194216</c:v>
                </c:pt>
                <c:pt idx="27">
                  <c:v>187969</c:v>
                </c:pt>
                <c:pt idx="28">
                  <c:v>179956</c:v>
                </c:pt>
                <c:pt idx="29">
                  <c:v>174010</c:v>
                </c:pt>
                <c:pt idx="30">
                  <c:v>186590</c:v>
                </c:pt>
                <c:pt idx="31">
                  <c:v>197811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44936</c:v>
                </c:pt>
                <c:pt idx="1">
                  <c:v>44937</c:v>
                </c:pt>
                <c:pt idx="2">
                  <c:v>44938</c:v>
                </c:pt>
                <c:pt idx="3">
                  <c:v>44939</c:v>
                </c:pt>
                <c:pt idx="4">
                  <c:v>44940</c:v>
                </c:pt>
                <c:pt idx="5">
                  <c:v>44941</c:v>
                </c:pt>
                <c:pt idx="6">
                  <c:v>44942</c:v>
                </c:pt>
                <c:pt idx="7">
                  <c:v>44943</c:v>
                </c:pt>
                <c:pt idx="8">
                  <c:v>44944</c:v>
                </c:pt>
                <c:pt idx="9">
                  <c:v>44945</c:v>
                </c:pt>
                <c:pt idx="10">
                  <c:v>44946</c:v>
                </c:pt>
                <c:pt idx="11">
                  <c:v>44947</c:v>
                </c:pt>
                <c:pt idx="12">
                  <c:v>44948</c:v>
                </c:pt>
                <c:pt idx="13">
                  <c:v>44949</c:v>
                </c:pt>
                <c:pt idx="14">
                  <c:v>44950</c:v>
                </c:pt>
                <c:pt idx="15">
                  <c:v>44951</c:v>
                </c:pt>
                <c:pt idx="16">
                  <c:v>44952</c:v>
                </c:pt>
                <c:pt idx="17">
                  <c:v>44953</c:v>
                </c:pt>
                <c:pt idx="18">
                  <c:v>44954</c:v>
                </c:pt>
                <c:pt idx="19">
                  <c:v>44955</c:v>
                </c:pt>
                <c:pt idx="20">
                  <c:v>44956</c:v>
                </c:pt>
                <c:pt idx="21">
                  <c:v>44957</c:v>
                </c:pt>
                <c:pt idx="22">
                  <c:v>44958</c:v>
                </c:pt>
                <c:pt idx="23">
                  <c:v>44959</c:v>
                </c:pt>
                <c:pt idx="24">
                  <c:v>44960</c:v>
                </c:pt>
                <c:pt idx="25">
                  <c:v>44961</c:v>
                </c:pt>
                <c:pt idx="26">
                  <c:v>44962</c:v>
                </c:pt>
                <c:pt idx="27">
                  <c:v>44963</c:v>
                </c:pt>
                <c:pt idx="28">
                  <c:v>44964</c:v>
                </c:pt>
                <c:pt idx="29">
                  <c:v>44965</c:v>
                </c:pt>
                <c:pt idx="30">
                  <c:v>44966</c:v>
                </c:pt>
                <c:pt idx="31">
                  <c:v>44967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142772</c:v>
                </c:pt>
                <c:pt idx="1">
                  <c:v>145679</c:v>
                </c:pt>
                <c:pt idx="2">
                  <c:v>144437</c:v>
                </c:pt>
                <c:pt idx="3">
                  <c:v>147263</c:v>
                </c:pt>
                <c:pt idx="4">
                  <c:v>144866</c:v>
                </c:pt>
                <c:pt idx="5">
                  <c:v>150557</c:v>
                </c:pt>
                <c:pt idx="6">
                  <c:v>144674</c:v>
                </c:pt>
                <c:pt idx="7">
                  <c:v>135107</c:v>
                </c:pt>
                <c:pt idx="8">
                  <c:v>143559</c:v>
                </c:pt>
                <c:pt idx="9">
                  <c:v>144115</c:v>
                </c:pt>
                <c:pt idx="10">
                  <c:v>151329</c:v>
                </c:pt>
                <c:pt idx="11">
                  <c:v>147769</c:v>
                </c:pt>
                <c:pt idx="12">
                  <c:v>146042</c:v>
                </c:pt>
                <c:pt idx="13">
                  <c:v>146471</c:v>
                </c:pt>
                <c:pt idx="14">
                  <c:v>149134</c:v>
                </c:pt>
                <c:pt idx="15">
                  <c:v>153200</c:v>
                </c:pt>
                <c:pt idx="16">
                  <c:v>155280</c:v>
                </c:pt>
                <c:pt idx="17">
                  <c:v>159520</c:v>
                </c:pt>
                <c:pt idx="18">
                  <c:v>158899</c:v>
                </c:pt>
                <c:pt idx="19">
                  <c:v>161571</c:v>
                </c:pt>
                <c:pt idx="20">
                  <c:v>149367</c:v>
                </c:pt>
                <c:pt idx="21">
                  <c:v>146181</c:v>
                </c:pt>
                <c:pt idx="22">
                  <c:v>154232</c:v>
                </c:pt>
                <c:pt idx="23">
                  <c:v>149868</c:v>
                </c:pt>
                <c:pt idx="24">
                  <c:v>153206</c:v>
                </c:pt>
                <c:pt idx="25">
                  <c:v>150323</c:v>
                </c:pt>
                <c:pt idx="26">
                  <c:v>162566</c:v>
                </c:pt>
                <c:pt idx="27">
                  <c:v>154035</c:v>
                </c:pt>
                <c:pt idx="28">
                  <c:v>145722</c:v>
                </c:pt>
                <c:pt idx="29">
                  <c:v>154102</c:v>
                </c:pt>
                <c:pt idx="30">
                  <c:v>157342</c:v>
                </c:pt>
                <c:pt idx="31">
                  <c:v>163328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Jan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3743733</c:v>
                </c:pt>
                <c:pt idx="1">
                  <c:v>3394547</c:v>
                </c:pt>
                <c:pt idx="2">
                  <c:v>4207471</c:v>
                </c:pt>
                <c:pt idx="3">
                  <c:v>5144887</c:v>
                </c:pt>
                <c:pt idx="4">
                  <c:v>5697425</c:v>
                </c:pt>
                <c:pt idx="5">
                  <c:v>5781856</c:v>
                </c:pt>
                <c:pt idx="6">
                  <c:v>6972874</c:v>
                </c:pt>
                <c:pt idx="7">
                  <c:v>7109129</c:v>
                </c:pt>
                <c:pt idx="8">
                  <c:v>6705561</c:v>
                </c:pt>
                <c:pt idx="9">
                  <c:v>8324938</c:v>
                </c:pt>
                <c:pt idx="10">
                  <c:v>8661226</c:v>
                </c:pt>
                <c:pt idx="11">
                  <c:v>10071651</c:v>
                </c:pt>
                <c:pt idx="12">
                  <c:v>10439914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3281581</c:v>
                </c:pt>
                <c:pt idx="1">
                  <c:v>2979280</c:v>
                </c:pt>
                <c:pt idx="2">
                  <c:v>3565497</c:v>
                </c:pt>
                <c:pt idx="3">
                  <c:v>4201282</c:v>
                </c:pt>
                <c:pt idx="4">
                  <c:v>4337106</c:v>
                </c:pt>
                <c:pt idx="5">
                  <c:v>3979171</c:v>
                </c:pt>
                <c:pt idx="6">
                  <c:v>4586676</c:v>
                </c:pt>
                <c:pt idx="7">
                  <c:v>4520311</c:v>
                </c:pt>
                <c:pt idx="8">
                  <c:v>4149384</c:v>
                </c:pt>
                <c:pt idx="9">
                  <c:v>5231803</c:v>
                </c:pt>
                <c:pt idx="10">
                  <c:v>5095110</c:v>
                </c:pt>
                <c:pt idx="11">
                  <c:v>5618401</c:v>
                </c:pt>
                <c:pt idx="12">
                  <c:v>5800104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462152</c:v>
                </c:pt>
                <c:pt idx="1">
                  <c:v>415267</c:v>
                </c:pt>
                <c:pt idx="2">
                  <c:v>641974</c:v>
                </c:pt>
                <c:pt idx="3">
                  <c:v>943762</c:v>
                </c:pt>
                <c:pt idx="4">
                  <c:v>1360319</c:v>
                </c:pt>
                <c:pt idx="5">
                  <c:v>1802685</c:v>
                </c:pt>
                <c:pt idx="6">
                  <c:v>2386198</c:v>
                </c:pt>
                <c:pt idx="7">
                  <c:v>2588818</c:v>
                </c:pt>
                <c:pt idx="8">
                  <c:v>2556177</c:v>
                </c:pt>
                <c:pt idx="9">
                  <c:v>3093135</c:v>
                </c:pt>
                <c:pt idx="10">
                  <c:v>3566116</c:v>
                </c:pt>
                <c:pt idx="11">
                  <c:v>4453250</c:v>
                </c:pt>
                <c:pt idx="12">
                  <c:v>4639810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678FE68-04B8-4887-BDB2-B7DDED723296}"/>
            </a:ext>
          </a:extLst>
        </xdr:cNvPr>
        <xdr:cNvSpPr txBox="1"/>
      </xdr:nvSpPr>
      <xdr:spPr>
        <a:xfrm>
          <a:off x="303466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34</xdr:col>
      <xdr:colOff>10583</xdr:colOff>
      <xdr:row>53</xdr:row>
      <xdr:rowOff>116416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9BAB463-3CAF-483F-B781-C4002FD600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DF27BB7-52D3-4D55-A379-740D6B1AFC60}"/>
            </a:ext>
          </a:extLst>
        </xdr:cNvPr>
        <xdr:cNvSpPr txBox="1"/>
      </xdr:nvSpPr>
      <xdr:spPr>
        <a:xfrm>
          <a:off x="273558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38</xdr:col>
      <xdr:colOff>148166</xdr:colOff>
      <xdr:row>55</xdr:row>
      <xdr:rowOff>42333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DB0AB5F-C483-48F5-95EE-0B2F023DBA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725716</xdr:colOff>
      <xdr:row>14</xdr:row>
      <xdr:rowOff>167138</xdr:rowOff>
    </xdr:from>
    <xdr:to>
      <xdr:col>30</xdr:col>
      <xdr:colOff>328846</xdr:colOff>
      <xdr:row>45</xdr:row>
      <xdr:rowOff>137507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714375</xdr:colOff>
      <xdr:row>10</xdr:row>
      <xdr:rowOff>37304</xdr:rowOff>
    </xdr:from>
    <xdr:to>
      <xdr:col>15</xdr:col>
      <xdr:colOff>297658</xdr:colOff>
      <xdr:row>39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Feb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12-Feb"/>
      <sheetName val="Daily flt 12-Feb"/>
      <sheetName val="Daily pax 11-Feb"/>
      <sheetName val="Daily flt 11-Feb"/>
      <sheetName val="Daily pax 10-Feb"/>
      <sheetName val="Daily flt 10-Feb"/>
      <sheetName val="Daily pax 9-Feb"/>
      <sheetName val="Daily flt 9-Feb"/>
      <sheetName val="Daily pax 8-Feb"/>
      <sheetName val="Daily flt 8-Feb"/>
      <sheetName val="Daily pax 7-Feb"/>
      <sheetName val="Daily flt 7-Feb"/>
      <sheetName val="Daily pax 6-Feb"/>
      <sheetName val="Daily flt 6-Feb"/>
      <sheetName val="Daily pax 5-Feb"/>
      <sheetName val="Daily flt 5-Feb"/>
      <sheetName val="Daily pax 4-Feb"/>
      <sheetName val="Daily flt 4-Feb"/>
      <sheetName val="Daily pax 3-Feb"/>
      <sheetName val="Daily flt 3-Feb"/>
      <sheetName val="Daily pax 2-Feb"/>
      <sheetName val="Daily flt 2-Feb"/>
      <sheetName val="Daily pax 1-Feb"/>
      <sheetName val="Daily flt 1-Feb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38826</v>
          </cell>
          <cell r="E24">
            <v>54955</v>
          </cell>
          <cell r="F24">
            <v>6480</v>
          </cell>
          <cell r="G24">
            <v>20153</v>
          </cell>
          <cell r="H24">
            <v>8775</v>
          </cell>
          <cell r="I24">
            <v>18322</v>
          </cell>
          <cell r="J24">
            <v>779</v>
          </cell>
          <cell r="K24">
            <v>138</v>
          </cell>
          <cell r="L24">
            <v>309</v>
          </cell>
          <cell r="M24">
            <v>174</v>
          </cell>
          <cell r="N24">
            <v>6325</v>
          </cell>
          <cell r="O24">
            <v>5318</v>
          </cell>
          <cell r="P24">
            <v>430</v>
          </cell>
          <cell r="Q24">
            <v>1504</v>
          </cell>
          <cell r="R24">
            <v>1280</v>
          </cell>
          <cell r="T24">
            <v>3955</v>
          </cell>
          <cell r="U24">
            <v>591</v>
          </cell>
          <cell r="V24">
            <v>1900</v>
          </cell>
          <cell r="W24">
            <v>798</v>
          </cell>
          <cell r="Y24">
            <v>1503</v>
          </cell>
          <cell r="Z24">
            <v>958</v>
          </cell>
          <cell r="AA24">
            <v>592</v>
          </cell>
          <cell r="AB24">
            <v>365</v>
          </cell>
          <cell r="AC24">
            <v>1297</v>
          </cell>
          <cell r="AD24">
            <v>4639</v>
          </cell>
          <cell r="AE24">
            <v>169</v>
          </cell>
          <cell r="AF24">
            <v>5871</v>
          </cell>
          <cell r="AG24">
            <v>4295</v>
          </cell>
          <cell r="AI24">
            <v>252</v>
          </cell>
          <cell r="AJ24">
            <v>232</v>
          </cell>
          <cell r="AK24">
            <v>6356</v>
          </cell>
          <cell r="AL24">
            <v>270</v>
          </cell>
        </row>
        <row r="25">
          <cell r="C25" t="str">
            <v>International</v>
          </cell>
          <cell r="D25">
            <v>115710</v>
          </cell>
          <cell r="E25">
            <v>22888</v>
          </cell>
          <cell r="F25">
            <v>0</v>
          </cell>
          <cell r="G25">
            <v>4630</v>
          </cell>
          <cell r="H25">
            <v>634</v>
          </cell>
          <cell r="I25">
            <v>17987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961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518</v>
          </cell>
          <cell r="AL25">
            <v>0</v>
          </cell>
        </row>
      </sheetData>
      <sheetData sheetId="13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247</v>
          </cell>
          <cell r="E24">
            <v>336</v>
          </cell>
          <cell r="F24">
            <v>38</v>
          </cell>
          <cell r="G24">
            <v>120</v>
          </cell>
          <cell r="H24">
            <v>54</v>
          </cell>
          <cell r="I24">
            <v>116</v>
          </cell>
          <cell r="J24">
            <v>6</v>
          </cell>
          <cell r="K24">
            <v>2</v>
          </cell>
          <cell r="L24">
            <v>4</v>
          </cell>
          <cell r="M24">
            <v>2</v>
          </cell>
          <cell r="N24">
            <v>40</v>
          </cell>
          <cell r="O24">
            <v>34</v>
          </cell>
          <cell r="P24">
            <v>4</v>
          </cell>
          <cell r="Q24">
            <v>10</v>
          </cell>
          <cell r="R24">
            <v>8</v>
          </cell>
          <cell r="T24">
            <v>24</v>
          </cell>
          <cell r="U24">
            <v>4</v>
          </cell>
          <cell r="V24">
            <v>14</v>
          </cell>
          <cell r="W24">
            <v>8</v>
          </cell>
          <cell r="Y24">
            <v>10</v>
          </cell>
          <cell r="Z24">
            <v>6</v>
          </cell>
          <cell r="AA24">
            <v>4</v>
          </cell>
          <cell r="AB24">
            <v>6</v>
          </cell>
          <cell r="AC24">
            <v>8</v>
          </cell>
          <cell r="AD24">
            <v>28</v>
          </cell>
          <cell r="AE24">
            <v>1</v>
          </cell>
          <cell r="AF24">
            <v>36</v>
          </cell>
          <cell r="AG24">
            <v>28</v>
          </cell>
          <cell r="AI24">
            <v>4</v>
          </cell>
          <cell r="AJ24">
            <v>4</v>
          </cell>
          <cell r="AK24">
            <v>58</v>
          </cell>
          <cell r="AL24">
            <v>4</v>
          </cell>
        </row>
        <row r="25">
          <cell r="C25" t="str">
            <v>International</v>
          </cell>
          <cell r="D25">
            <v>554</v>
          </cell>
          <cell r="E25">
            <v>149</v>
          </cell>
          <cell r="F25">
            <v>0</v>
          </cell>
          <cell r="G25">
            <v>32</v>
          </cell>
          <cell r="H25">
            <v>4</v>
          </cell>
          <cell r="I25">
            <v>95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B1706-D37A-4E11-A40B-8049AEF16D1E}">
  <sheetPr>
    <tabColor theme="9"/>
    <pageSetUpPr fitToPage="1"/>
  </sheetPr>
  <dimension ref="A3:AY93"/>
  <sheetViews>
    <sheetView tabSelected="1" topLeftCell="C1" zoomScale="70" zoomScaleNormal="70" workbookViewId="0">
      <selection activeCell="R55" sqref="R55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12" t="s">
        <v>35</v>
      </c>
      <c r="AJ4" s="12" t="s">
        <v>36</v>
      </c>
      <c r="AK4" s="12" t="s">
        <v>37</v>
      </c>
      <c r="AL4" s="13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38826</v>
      </c>
      <c r="E24" s="2">
        <v>54955</v>
      </c>
      <c r="F24" s="20">
        <v>6480</v>
      </c>
      <c r="G24" s="20">
        <v>20153</v>
      </c>
      <c r="H24" s="20">
        <v>8775</v>
      </c>
      <c r="I24" s="20">
        <v>18322</v>
      </c>
      <c r="J24" s="20">
        <v>779</v>
      </c>
      <c r="K24" s="20">
        <v>138</v>
      </c>
      <c r="L24" s="20">
        <v>309</v>
      </c>
      <c r="M24" s="20">
        <v>174</v>
      </c>
      <c r="N24" s="20">
        <v>6325</v>
      </c>
      <c r="O24" s="20">
        <v>5318</v>
      </c>
      <c r="P24" s="20">
        <v>430</v>
      </c>
      <c r="Q24" s="20">
        <v>1504</v>
      </c>
      <c r="R24" s="20">
        <v>1280</v>
      </c>
      <c r="S24" s="2"/>
      <c r="T24" s="20">
        <v>3955</v>
      </c>
      <c r="U24" s="20">
        <v>591</v>
      </c>
      <c r="V24" s="20">
        <v>1900</v>
      </c>
      <c r="W24" s="20">
        <v>798</v>
      </c>
      <c r="X24" s="20"/>
      <c r="Y24" s="20">
        <v>1503</v>
      </c>
      <c r="Z24" s="20">
        <v>958</v>
      </c>
      <c r="AA24" s="20">
        <v>592</v>
      </c>
      <c r="AB24" s="20">
        <v>365</v>
      </c>
      <c r="AC24" s="20">
        <v>1297</v>
      </c>
      <c r="AD24" s="20">
        <v>4639</v>
      </c>
      <c r="AE24" s="20">
        <v>169</v>
      </c>
      <c r="AF24" s="20">
        <v>5871</v>
      </c>
      <c r="AG24" s="20">
        <v>4295</v>
      </c>
      <c r="AH24" s="20"/>
      <c r="AI24" s="20">
        <v>252</v>
      </c>
      <c r="AJ24" s="20">
        <v>232</v>
      </c>
      <c r="AK24" s="20">
        <v>6356</v>
      </c>
      <c r="AL24" s="20">
        <v>270</v>
      </c>
      <c r="AM24" s="2">
        <f>SUM(D24:AL24)</f>
        <v>197811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115710</v>
      </c>
      <c r="E25" s="2">
        <v>22888</v>
      </c>
      <c r="F25" s="2">
        <v>0</v>
      </c>
      <c r="G25" s="20">
        <v>4630</v>
      </c>
      <c r="H25" s="20">
        <v>634</v>
      </c>
      <c r="I25" s="20">
        <v>17987</v>
      </c>
      <c r="J25" s="2">
        <v>0</v>
      </c>
      <c r="K25" s="2">
        <v>0</v>
      </c>
      <c r="L25" s="2">
        <v>0</v>
      </c>
      <c r="M25" s="2">
        <v>0</v>
      </c>
      <c r="N25" s="2">
        <v>961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518</v>
      </c>
      <c r="AL25" s="2">
        <v>0</v>
      </c>
      <c r="AM25" s="2">
        <f>SUM(D25:AL25)</f>
        <v>163328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154536</v>
      </c>
      <c r="E26" s="2">
        <f t="shared" ref="E26:AI26" si="0">SUM(E24:E25)</f>
        <v>77843</v>
      </c>
      <c r="F26" s="2">
        <f t="shared" si="0"/>
        <v>6480</v>
      </c>
      <c r="G26" s="2">
        <f>SUM(G24:G25)</f>
        <v>24783</v>
      </c>
      <c r="H26" s="2">
        <f t="shared" si="0"/>
        <v>9409</v>
      </c>
      <c r="I26" s="2">
        <f t="shared" si="0"/>
        <v>36309</v>
      </c>
      <c r="J26" s="2">
        <f t="shared" si="0"/>
        <v>779</v>
      </c>
      <c r="K26" s="2">
        <f t="shared" si="0"/>
        <v>138</v>
      </c>
      <c r="L26" s="2">
        <f>SUM(L24:L25)</f>
        <v>309</v>
      </c>
      <c r="M26" s="2">
        <f t="shared" si="0"/>
        <v>174</v>
      </c>
      <c r="N26" s="2">
        <f t="shared" si="0"/>
        <v>7286</v>
      </c>
      <c r="O26" s="2">
        <f t="shared" si="0"/>
        <v>5318</v>
      </c>
      <c r="P26" s="2">
        <f t="shared" si="0"/>
        <v>430</v>
      </c>
      <c r="Q26" s="2">
        <f t="shared" si="0"/>
        <v>1504</v>
      </c>
      <c r="R26" s="2">
        <f t="shared" si="0"/>
        <v>1280</v>
      </c>
      <c r="S26" s="2">
        <f>SUM(S24:S25)</f>
        <v>0</v>
      </c>
      <c r="T26" s="2">
        <f t="shared" si="0"/>
        <v>3955</v>
      </c>
      <c r="U26" s="2">
        <f t="shared" si="0"/>
        <v>591</v>
      </c>
      <c r="V26" s="2">
        <f t="shared" si="0"/>
        <v>1900</v>
      </c>
      <c r="W26" s="2">
        <f t="shared" si="0"/>
        <v>798</v>
      </c>
      <c r="X26" s="2">
        <f t="shared" si="0"/>
        <v>0</v>
      </c>
      <c r="Y26" s="2">
        <f t="shared" si="0"/>
        <v>1503</v>
      </c>
      <c r="Z26" s="2">
        <f t="shared" si="0"/>
        <v>958</v>
      </c>
      <c r="AA26" s="2">
        <f t="shared" si="0"/>
        <v>592</v>
      </c>
      <c r="AB26" s="2">
        <f t="shared" si="0"/>
        <v>365</v>
      </c>
      <c r="AC26" s="2">
        <f t="shared" si="0"/>
        <v>1297</v>
      </c>
      <c r="AD26" s="2">
        <f t="shared" si="0"/>
        <v>4639</v>
      </c>
      <c r="AE26" s="2">
        <f>SUM(AE24:AE25)</f>
        <v>169</v>
      </c>
      <c r="AF26" s="2">
        <f t="shared" si="0"/>
        <v>5871</v>
      </c>
      <c r="AG26" s="2">
        <f t="shared" si="0"/>
        <v>4295</v>
      </c>
      <c r="AH26" s="2">
        <f>SUM(AH24:AH25)</f>
        <v>0</v>
      </c>
      <c r="AI26" s="2">
        <f t="shared" si="0"/>
        <v>252</v>
      </c>
      <c r="AJ26" s="2">
        <f>SUM(AJ24:AJ25)</f>
        <v>232</v>
      </c>
      <c r="AK26" s="2">
        <f>SUM(AK24:AK25)</f>
        <v>6874</v>
      </c>
      <c r="AL26" s="2">
        <f>SUM(AL24:AL25)</f>
        <v>270</v>
      </c>
      <c r="AM26" s="2">
        <f>SUM(D26:AL26)</f>
        <v>361139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AAF38-7983-4D3A-913F-23A0A0D03B09}">
  <sheetPr>
    <tabColor theme="9"/>
    <pageSetUpPr fitToPage="1"/>
  </sheetPr>
  <dimension ref="A3:AY43"/>
  <sheetViews>
    <sheetView topLeftCell="C1" zoomScale="80" zoomScaleNormal="80" workbookViewId="0">
      <selection activeCell="U56" sqref="U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2" width="6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6.375" style="1" customWidth="1"/>
    <col min="28" max="28" width="5.625" style="1" customWidth="1"/>
    <col min="29" max="29" width="5.875" style="1" customWidth="1"/>
    <col min="30" max="30" width="5.125" style="1" bestFit="1" customWidth="1"/>
    <col min="31" max="31" width="5.125" style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23" t="s">
        <v>35</v>
      </c>
      <c r="AJ4" s="23" t="s">
        <v>36</v>
      </c>
      <c r="AK4" s="23" t="s">
        <v>37</v>
      </c>
      <c r="AL4" s="24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247</v>
      </c>
      <c r="E24" s="2">
        <v>336</v>
      </c>
      <c r="F24" s="20">
        <v>38</v>
      </c>
      <c r="G24" s="20">
        <v>120</v>
      </c>
      <c r="H24" s="20">
        <v>54</v>
      </c>
      <c r="I24" s="20">
        <v>116</v>
      </c>
      <c r="J24" s="27">
        <v>6</v>
      </c>
      <c r="K24" s="27">
        <v>2</v>
      </c>
      <c r="L24" s="27">
        <v>4</v>
      </c>
      <c r="M24" s="27">
        <v>2</v>
      </c>
      <c r="N24" s="27">
        <v>40</v>
      </c>
      <c r="O24" s="27">
        <v>34</v>
      </c>
      <c r="P24" s="27">
        <v>4</v>
      </c>
      <c r="Q24" s="27">
        <v>10</v>
      </c>
      <c r="R24" s="27">
        <v>8</v>
      </c>
      <c r="S24" s="2"/>
      <c r="T24" s="27">
        <v>24</v>
      </c>
      <c r="U24" s="27">
        <v>4</v>
      </c>
      <c r="V24" s="27">
        <v>14</v>
      </c>
      <c r="W24" s="27">
        <v>8</v>
      </c>
      <c r="X24" s="27"/>
      <c r="Y24" s="27">
        <v>10</v>
      </c>
      <c r="Z24" s="27">
        <v>6</v>
      </c>
      <c r="AA24" s="27">
        <v>4</v>
      </c>
      <c r="AB24" s="27">
        <v>6</v>
      </c>
      <c r="AC24" s="27">
        <v>8</v>
      </c>
      <c r="AD24" s="27">
        <v>28</v>
      </c>
      <c r="AE24" s="27">
        <v>1</v>
      </c>
      <c r="AF24" s="27">
        <v>36</v>
      </c>
      <c r="AG24" s="27">
        <v>28</v>
      </c>
      <c r="AI24" s="27">
        <v>4</v>
      </c>
      <c r="AJ24" s="27">
        <v>4</v>
      </c>
      <c r="AK24" s="27">
        <v>58</v>
      </c>
      <c r="AL24" s="27">
        <v>4</v>
      </c>
      <c r="AM24" s="2">
        <f>SUM(D24:AL24)</f>
        <v>1268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6" t="s">
        <v>1</v>
      </c>
      <c r="D25" s="2">
        <v>554</v>
      </c>
      <c r="E25" s="2">
        <v>149</v>
      </c>
      <c r="F25" s="2">
        <v>0</v>
      </c>
      <c r="G25" s="2">
        <v>32</v>
      </c>
      <c r="H25" s="20">
        <v>4</v>
      </c>
      <c r="I25" s="20">
        <v>95</v>
      </c>
      <c r="J25" s="2">
        <v>0</v>
      </c>
      <c r="K25" s="2">
        <v>0</v>
      </c>
      <c r="L25" s="2">
        <v>0</v>
      </c>
      <c r="M25" s="2">
        <v>0</v>
      </c>
      <c r="N25" s="2">
        <v>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844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801</v>
      </c>
      <c r="E26" s="2">
        <f t="shared" si="0"/>
        <v>485</v>
      </c>
      <c r="F26" s="2">
        <f t="shared" si="0"/>
        <v>38</v>
      </c>
      <c r="G26" s="2">
        <f t="shared" si="0"/>
        <v>152</v>
      </c>
      <c r="H26" s="2">
        <f t="shared" si="0"/>
        <v>58</v>
      </c>
      <c r="I26" s="2">
        <f t="shared" si="0"/>
        <v>211</v>
      </c>
      <c r="J26" s="2">
        <f t="shared" si="0"/>
        <v>6</v>
      </c>
      <c r="K26" s="2">
        <f t="shared" si="0"/>
        <v>2</v>
      </c>
      <c r="L26" s="2">
        <f t="shared" si="0"/>
        <v>4</v>
      </c>
      <c r="M26" s="2">
        <f t="shared" si="0"/>
        <v>2</v>
      </c>
      <c r="N26" s="2">
        <f t="shared" si="0"/>
        <v>46</v>
      </c>
      <c r="O26" s="2">
        <f t="shared" si="0"/>
        <v>34</v>
      </c>
      <c r="P26" s="2">
        <f t="shared" si="0"/>
        <v>4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24</v>
      </c>
      <c r="U26" s="2">
        <f t="shared" si="0"/>
        <v>4</v>
      </c>
      <c r="V26" s="2">
        <f t="shared" si="0"/>
        <v>14</v>
      </c>
      <c r="W26" s="2">
        <f t="shared" si="0"/>
        <v>8</v>
      </c>
      <c r="X26" s="2">
        <f t="shared" si="0"/>
        <v>0</v>
      </c>
      <c r="Y26" s="2">
        <f t="shared" si="0"/>
        <v>10</v>
      </c>
      <c r="Z26" s="2">
        <f t="shared" si="0"/>
        <v>6</v>
      </c>
      <c r="AA26" s="2">
        <f t="shared" si="0"/>
        <v>4</v>
      </c>
      <c r="AB26" s="2">
        <f t="shared" si="0"/>
        <v>6</v>
      </c>
      <c r="AC26" s="2">
        <f t="shared" si="0"/>
        <v>8</v>
      </c>
      <c r="AD26" s="2">
        <f t="shared" si="0"/>
        <v>28</v>
      </c>
      <c r="AE26" s="2">
        <f t="shared" si="0"/>
        <v>1</v>
      </c>
      <c r="AF26" s="2">
        <f t="shared" si="0"/>
        <v>36</v>
      </c>
      <c r="AG26" s="2">
        <f t="shared" si="0"/>
        <v>28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62</v>
      </c>
      <c r="AL26" s="2">
        <f>SUM(AL24:AL25)</f>
        <v>4</v>
      </c>
      <c r="AM26" s="2">
        <f>SUM(D26:AL26)</f>
        <v>2112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M12" sqref="M12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7">
        <v>44936</v>
      </c>
      <c r="E4" s="7">
        <v>44937</v>
      </c>
      <c r="F4" s="7">
        <v>44938</v>
      </c>
      <c r="G4" s="7">
        <v>44939</v>
      </c>
      <c r="H4" s="7">
        <v>44940</v>
      </c>
      <c r="I4" s="7">
        <v>44941</v>
      </c>
      <c r="J4" s="7">
        <v>44942</v>
      </c>
      <c r="K4" s="7">
        <v>44943</v>
      </c>
      <c r="L4" s="7">
        <v>44944</v>
      </c>
      <c r="M4" s="7">
        <v>44945</v>
      </c>
      <c r="N4" s="7">
        <v>44946</v>
      </c>
      <c r="O4" s="7">
        <v>44947</v>
      </c>
      <c r="P4" s="7">
        <v>44948</v>
      </c>
      <c r="Q4" s="7">
        <v>44949</v>
      </c>
      <c r="R4" s="7">
        <v>44950</v>
      </c>
      <c r="S4" s="7">
        <v>44951</v>
      </c>
      <c r="T4" s="7">
        <v>44952</v>
      </c>
      <c r="U4" s="7">
        <v>44953</v>
      </c>
      <c r="V4" s="7">
        <v>44954</v>
      </c>
      <c r="W4" s="7">
        <v>44955</v>
      </c>
      <c r="X4" s="7">
        <v>44956</v>
      </c>
      <c r="Y4" s="7">
        <v>44957</v>
      </c>
      <c r="Z4" s="8">
        <v>44958</v>
      </c>
      <c r="AA4" s="8">
        <v>44959</v>
      </c>
      <c r="AB4" s="8">
        <v>44960</v>
      </c>
      <c r="AC4" s="8">
        <v>44961</v>
      </c>
      <c r="AD4" s="8">
        <v>44962</v>
      </c>
      <c r="AE4" s="8">
        <v>44963</v>
      </c>
      <c r="AF4" s="8">
        <v>44964</v>
      </c>
      <c r="AG4" s="8">
        <v>44965</v>
      </c>
      <c r="AH4" s="8">
        <v>44966</v>
      </c>
      <c r="AI4" s="8">
        <v>44967</v>
      </c>
    </row>
    <row r="5" spans="1:35" x14ac:dyDescent="0.2">
      <c r="A5" s="2"/>
      <c r="B5" s="2"/>
      <c r="C5" s="5" t="s">
        <v>0</v>
      </c>
      <c r="D5" s="2">
        <v>182292</v>
      </c>
      <c r="E5" s="2">
        <v>176514</v>
      </c>
      <c r="F5" s="2">
        <v>183985</v>
      </c>
      <c r="G5" s="2">
        <v>197307</v>
      </c>
      <c r="H5" s="2">
        <v>184450</v>
      </c>
      <c r="I5" s="2">
        <v>196088</v>
      </c>
      <c r="J5" s="2">
        <v>191340</v>
      </c>
      <c r="K5" s="2">
        <v>179173</v>
      </c>
      <c r="L5" s="2">
        <v>170729</v>
      </c>
      <c r="M5" s="2">
        <v>182880</v>
      </c>
      <c r="N5" s="2">
        <v>195852</v>
      </c>
      <c r="O5" s="2">
        <v>179848</v>
      </c>
      <c r="P5" s="2">
        <v>191081</v>
      </c>
      <c r="Q5" s="2">
        <v>186876</v>
      </c>
      <c r="R5" s="2">
        <v>176428</v>
      </c>
      <c r="S5" s="2">
        <v>176120</v>
      </c>
      <c r="T5" s="2">
        <v>190057</v>
      </c>
      <c r="U5" s="2">
        <v>202896</v>
      </c>
      <c r="V5" s="2">
        <v>194523</v>
      </c>
      <c r="W5" s="2">
        <v>197826</v>
      </c>
      <c r="X5" s="2">
        <v>188400</v>
      </c>
      <c r="Y5" s="2">
        <v>174601</v>
      </c>
      <c r="Z5" s="2">
        <v>167359</v>
      </c>
      <c r="AA5" s="2">
        <v>177782</v>
      </c>
      <c r="AB5" s="2">
        <v>191079</v>
      </c>
      <c r="AC5" s="2">
        <v>181822</v>
      </c>
      <c r="AD5" s="2">
        <v>194216</v>
      </c>
      <c r="AE5" s="2">
        <v>187969</v>
      </c>
      <c r="AF5" s="2">
        <v>179956</v>
      </c>
      <c r="AG5" s="2">
        <v>174010</v>
      </c>
      <c r="AH5" s="2">
        <v>186590</v>
      </c>
      <c r="AI5" s="2">
        <v>197811</v>
      </c>
    </row>
    <row r="6" spans="1:35" x14ac:dyDescent="0.2">
      <c r="A6" s="3"/>
      <c r="B6" s="3"/>
      <c r="C6" s="6" t="s">
        <v>1</v>
      </c>
      <c r="D6" s="2">
        <v>142772</v>
      </c>
      <c r="E6" s="2">
        <v>145679</v>
      </c>
      <c r="F6" s="2">
        <v>144437</v>
      </c>
      <c r="G6" s="2">
        <v>147263</v>
      </c>
      <c r="H6" s="2">
        <v>144866</v>
      </c>
      <c r="I6" s="2">
        <v>150557</v>
      </c>
      <c r="J6" s="2">
        <v>144674</v>
      </c>
      <c r="K6" s="2">
        <v>135107</v>
      </c>
      <c r="L6" s="2">
        <v>143559</v>
      </c>
      <c r="M6" s="2">
        <v>144115</v>
      </c>
      <c r="N6" s="2">
        <v>151329</v>
      </c>
      <c r="O6" s="2">
        <v>147769</v>
      </c>
      <c r="P6" s="2">
        <v>146042</v>
      </c>
      <c r="Q6" s="2">
        <v>146471</v>
      </c>
      <c r="R6" s="2">
        <v>149134</v>
      </c>
      <c r="S6" s="2">
        <v>153200</v>
      </c>
      <c r="T6" s="2">
        <v>155280</v>
      </c>
      <c r="U6" s="2">
        <v>159520</v>
      </c>
      <c r="V6" s="2">
        <v>158899</v>
      </c>
      <c r="W6" s="2">
        <v>161571</v>
      </c>
      <c r="X6" s="2">
        <v>149367</v>
      </c>
      <c r="Y6" s="2">
        <v>146181</v>
      </c>
      <c r="Z6" s="2">
        <v>154232</v>
      </c>
      <c r="AA6" s="2">
        <v>149868</v>
      </c>
      <c r="AB6" s="2">
        <v>153206</v>
      </c>
      <c r="AC6" s="2">
        <v>150323</v>
      </c>
      <c r="AD6" s="2">
        <v>162566</v>
      </c>
      <c r="AE6" s="2">
        <v>154035</v>
      </c>
      <c r="AF6" s="2">
        <v>145722</v>
      </c>
      <c r="AG6" s="2">
        <v>154102</v>
      </c>
      <c r="AH6" s="2">
        <v>157342</v>
      </c>
      <c r="AI6" s="2">
        <v>163328</v>
      </c>
    </row>
    <row r="7" spans="1:35" x14ac:dyDescent="0.2">
      <c r="C7" s="1" t="s">
        <v>2</v>
      </c>
      <c r="D7" s="2">
        <f t="shared" ref="D7" si="0">SUM(D5:D6)</f>
        <v>325064</v>
      </c>
      <c r="E7" s="2">
        <f t="shared" ref="E7:F7" si="1">SUM(E5:E6)</f>
        <v>322193</v>
      </c>
      <c r="F7" s="2">
        <f t="shared" si="1"/>
        <v>328422</v>
      </c>
      <c r="G7" s="2">
        <f t="shared" ref="G7:H7" si="2">SUM(G5:G6)</f>
        <v>344570</v>
      </c>
      <c r="H7" s="2">
        <f t="shared" si="2"/>
        <v>329316</v>
      </c>
      <c r="I7" s="2">
        <f t="shared" ref="I7:J7" si="3">SUM(I5:I6)</f>
        <v>346645</v>
      </c>
      <c r="J7" s="2">
        <f t="shared" si="3"/>
        <v>336014</v>
      </c>
      <c r="K7" s="2">
        <f t="shared" ref="K7:L7" si="4">SUM(K5:K6)</f>
        <v>314280</v>
      </c>
      <c r="L7" s="2">
        <f t="shared" si="4"/>
        <v>314288</v>
      </c>
      <c r="M7" s="2">
        <f t="shared" ref="M7:N7" si="5">SUM(M5:M6)</f>
        <v>326995</v>
      </c>
      <c r="N7" s="2">
        <f t="shared" si="5"/>
        <v>347181</v>
      </c>
      <c r="O7" s="2">
        <f t="shared" ref="O7:P7" si="6">SUM(O5:O6)</f>
        <v>327617</v>
      </c>
      <c r="P7" s="2">
        <f t="shared" si="6"/>
        <v>337123</v>
      </c>
      <c r="Q7" s="2">
        <f t="shared" ref="Q7:R7" si="7">SUM(Q5:Q6)</f>
        <v>333347</v>
      </c>
      <c r="R7" s="2">
        <f t="shared" si="7"/>
        <v>325562</v>
      </c>
      <c r="S7" s="2">
        <f t="shared" ref="S7:T7" si="8">SUM(S5:S6)</f>
        <v>329320</v>
      </c>
      <c r="T7" s="2">
        <f t="shared" si="8"/>
        <v>345337</v>
      </c>
      <c r="U7" s="2">
        <f t="shared" ref="U7:V7" si="9">SUM(U5:U6)</f>
        <v>362416</v>
      </c>
      <c r="V7" s="2">
        <f t="shared" si="9"/>
        <v>353422</v>
      </c>
      <c r="W7" s="2">
        <f t="shared" ref="W7:X7" si="10">SUM(W5:W6)</f>
        <v>359397</v>
      </c>
      <c r="X7" s="2">
        <f t="shared" si="10"/>
        <v>337767</v>
      </c>
      <c r="Y7" s="2">
        <f t="shared" ref="Y7:Z7" si="11">SUM(Y5:Y6)</f>
        <v>320782</v>
      </c>
      <c r="Z7" s="2">
        <f t="shared" si="11"/>
        <v>321591</v>
      </c>
      <c r="AA7" s="2">
        <f t="shared" ref="AA7:AB7" si="12">SUM(AA5:AA6)</f>
        <v>327650</v>
      </c>
      <c r="AB7" s="2">
        <f t="shared" si="12"/>
        <v>344285</v>
      </c>
      <c r="AC7" s="2">
        <f t="shared" ref="AC7:AD7" si="13">SUM(AC5:AC6)</f>
        <v>332145</v>
      </c>
      <c r="AD7" s="2">
        <f t="shared" si="13"/>
        <v>356782</v>
      </c>
      <c r="AE7" s="2">
        <f t="shared" ref="AE7:AF7" si="14">SUM(AE5:AE6)</f>
        <v>342004</v>
      </c>
      <c r="AF7" s="2">
        <f t="shared" si="14"/>
        <v>325678</v>
      </c>
      <c r="AG7" s="2">
        <f t="shared" ref="AG7:AH7" si="15">SUM(AG5:AG6)</f>
        <v>328112</v>
      </c>
      <c r="AH7" s="2">
        <f t="shared" si="15"/>
        <v>343932</v>
      </c>
      <c r="AI7" s="2">
        <f t="shared" ref="AI7" si="16">SUM(AI5:AI6)</f>
        <v>361139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1"/>
  <sheetViews>
    <sheetView topLeftCell="A4" zoomScale="80" zoomScaleNormal="80" workbookViewId="0">
      <selection activeCell="P9" sqref="P9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375" style="1" customWidth="1"/>
    <col min="5" max="5" width="13.625" style="1" customWidth="1"/>
    <col min="6" max="6" width="11.5" style="1" customWidth="1"/>
    <col min="7" max="7" width="11.25" style="1" customWidth="1"/>
    <col min="8" max="8" width="12.25" style="1" customWidth="1"/>
    <col min="9" max="9" width="11.375" style="1" customWidth="1"/>
    <col min="10" max="10" width="12.625" style="1" customWidth="1"/>
    <col min="11" max="11" width="11.5" style="1" customWidth="1"/>
    <col min="12" max="14" width="11.25" style="1" customWidth="1"/>
    <col min="15" max="16" width="13.625" style="1" customWidth="1"/>
    <col min="17" max="16384" width="9" style="1"/>
  </cols>
  <sheetData>
    <row r="4" spans="1:16" x14ac:dyDescent="0.2">
      <c r="D4" s="4">
        <v>44562</v>
      </c>
      <c r="E4" s="4">
        <v>44593</v>
      </c>
      <c r="F4" s="4">
        <v>44621</v>
      </c>
      <c r="G4" s="4">
        <v>44652</v>
      </c>
      <c r="H4" s="4">
        <v>44682</v>
      </c>
      <c r="I4" s="4">
        <v>44713</v>
      </c>
      <c r="J4" s="4">
        <v>44743</v>
      </c>
      <c r="K4" s="4">
        <v>44774</v>
      </c>
      <c r="L4" s="4">
        <v>44805</v>
      </c>
      <c r="M4" s="4">
        <v>44835</v>
      </c>
      <c r="N4" s="4">
        <v>44866</v>
      </c>
      <c r="O4" s="4">
        <v>44896</v>
      </c>
      <c r="P4" s="28">
        <v>44927</v>
      </c>
    </row>
    <row r="5" spans="1:16" x14ac:dyDescent="0.2">
      <c r="A5" s="2"/>
      <c r="B5" s="2"/>
      <c r="C5" s="2" t="s">
        <v>0</v>
      </c>
      <c r="D5" s="2">
        <v>3281581</v>
      </c>
      <c r="E5" s="2">
        <v>2979280</v>
      </c>
      <c r="F5" s="2">
        <v>3565497</v>
      </c>
      <c r="G5" s="2">
        <v>4201282</v>
      </c>
      <c r="H5" s="2">
        <v>4337106</v>
      </c>
      <c r="I5" s="2">
        <v>3979171</v>
      </c>
      <c r="J5" s="2">
        <v>4586676</v>
      </c>
      <c r="K5" s="2">
        <v>4520311</v>
      </c>
      <c r="L5" s="2">
        <v>4149384</v>
      </c>
      <c r="M5" s="2">
        <v>5231803</v>
      </c>
      <c r="N5" s="2">
        <v>5095110</v>
      </c>
      <c r="O5" s="2">
        <v>5618401</v>
      </c>
      <c r="P5" s="2">
        <v>5800104</v>
      </c>
    </row>
    <row r="6" spans="1:16" x14ac:dyDescent="0.2">
      <c r="A6" s="3"/>
      <c r="B6" s="3"/>
      <c r="C6" s="3" t="s">
        <v>1</v>
      </c>
      <c r="D6" s="3">
        <v>462152</v>
      </c>
      <c r="E6" s="3">
        <v>415267</v>
      </c>
      <c r="F6" s="3">
        <v>641974</v>
      </c>
      <c r="G6" s="3">
        <v>943762</v>
      </c>
      <c r="H6" s="3">
        <v>1360319</v>
      </c>
      <c r="I6" s="3">
        <v>1802685</v>
      </c>
      <c r="J6" s="3">
        <v>2386198</v>
      </c>
      <c r="K6" s="3">
        <v>2588818</v>
      </c>
      <c r="L6" s="2">
        <v>2556177</v>
      </c>
      <c r="M6" s="2">
        <v>3093135</v>
      </c>
      <c r="N6" s="2">
        <v>3566116</v>
      </c>
      <c r="O6" s="2">
        <v>4453250</v>
      </c>
      <c r="P6" s="2">
        <v>4639810</v>
      </c>
    </row>
    <row r="7" spans="1:16" x14ac:dyDescent="0.2">
      <c r="C7" s="1" t="s">
        <v>2</v>
      </c>
      <c r="D7" s="2">
        <v>3743733</v>
      </c>
      <c r="E7" s="2">
        <v>3394547</v>
      </c>
      <c r="F7" s="2">
        <v>4207471</v>
      </c>
      <c r="G7" s="2">
        <v>5144887</v>
      </c>
      <c r="H7" s="2">
        <v>5697425</v>
      </c>
      <c r="I7" s="2">
        <v>5781856</v>
      </c>
      <c r="J7" s="2">
        <v>6972874</v>
      </c>
      <c r="K7" s="2">
        <v>7109129</v>
      </c>
      <c r="L7" s="2">
        <v>6705561</v>
      </c>
      <c r="M7" s="2">
        <f>SUM(M5:M6)</f>
        <v>8324938</v>
      </c>
      <c r="N7" s="2">
        <f>SUM(N5:N6)</f>
        <v>8661226</v>
      </c>
      <c r="O7" s="2">
        <f>SUM(O5:O6)</f>
        <v>10071651</v>
      </c>
      <c r="P7" s="2">
        <f>SUM(P5:P6)</f>
        <v>10439914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41" spans="4:15" x14ac:dyDescent="0.2">
      <c r="D41" s="29" t="s">
        <v>3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mergeCells count="1">
    <mergeCell ref="D41:O41"/>
  </mergeCells>
  <pageMargins left="0.7" right="0.7" top="0.75" bottom="0.75" header="0.3" footer="0.3"/>
  <pageSetup paperSize="9" scale="77" orientation="landscape" r:id="rId1"/>
  <ignoredErrors>
    <ignoredError sqref="M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10-Feb</vt:lpstr>
      <vt:lpstr>Daily flt 10-Feb</vt:lpstr>
      <vt:lpstr>Pax 1 month</vt:lpstr>
      <vt:lpstr>Pax 1 year</vt:lpstr>
      <vt:lpstr>'Daily flt 10-Feb'!Print_Area</vt:lpstr>
      <vt:lpstr>'Daily pax 10-Feb'!Print_Area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2023-02-13T03:33:33Z</cp:lastPrinted>
  <dcterms:created xsi:type="dcterms:W3CDTF">2022-10-17T04:10:42Z</dcterms:created>
  <dcterms:modified xsi:type="dcterms:W3CDTF">2023-02-13T03:34:05Z</dcterms:modified>
</cp:coreProperties>
</file>