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s Daily\"/>
    </mc:Choice>
  </mc:AlternateContent>
  <xr:revisionPtr revIDLastSave="0" documentId="13_ncr:1_{E7BDC27F-B202-4D05-B589-D80E214BD776}" xr6:coauthVersionLast="36" xr6:coauthVersionMax="47" xr10:uidLastSave="{00000000-0000-0000-0000-000000000000}"/>
  <bookViews>
    <workbookView xWindow="-105" yWindow="-105" windowWidth="19425" windowHeight="10305" xr2:uid="{D5E906BD-D7DE-4B27-9F56-6C42673C9201}"/>
  </bookViews>
  <sheets>
    <sheet name="Daily pax 16-Feb" sheetId="94" r:id="rId1"/>
    <sheet name="Daily flt 16-Feb" sheetId="95" r:id="rId2"/>
    <sheet name="Pax 1 month" sheetId="5" r:id="rId3"/>
    <sheet name="Pax 1 year" sheetId="4" r:id="rId4"/>
  </sheets>
  <externalReferences>
    <externalReference r:id="rId5"/>
  </externalReferences>
  <definedNames>
    <definedName name="_xlnm.Print_Area" localSheetId="1">'Daily flt 16-Feb'!$D$59:$AN$90</definedName>
    <definedName name="_xlnm.Print_Area" localSheetId="0">'Daily pax 16-Feb'!$D$60:$AN$88</definedName>
    <definedName name="_xlnm.Print_Area" localSheetId="2">'Pax 1 month'!$J$15:$AE$47</definedName>
    <definedName name="_xlnm.Print_Area" localSheetId="3">'Pax 1 year'!$D$10:$P$42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6" i="95" l="1"/>
  <c r="AK26" i="95"/>
  <c r="AJ26" i="95"/>
  <c r="AI26" i="95"/>
  <c r="AH26" i="95"/>
  <c r="AG26" i="95"/>
  <c r="AF26" i="95"/>
  <c r="AE26" i="95"/>
  <c r="AD26" i="95"/>
  <c r="AC26" i="95"/>
  <c r="AB26" i="95"/>
  <c r="AA26" i="95"/>
  <c r="Z26" i="95"/>
  <c r="Y26" i="95"/>
  <c r="X26" i="95"/>
  <c r="W26" i="95"/>
  <c r="V26" i="95"/>
  <c r="U26" i="95"/>
  <c r="T26" i="95"/>
  <c r="S26" i="95"/>
  <c r="R26" i="95"/>
  <c r="Q26" i="95"/>
  <c r="P26" i="95"/>
  <c r="O26" i="95"/>
  <c r="N26" i="95"/>
  <c r="M26" i="95"/>
  <c r="L26" i="95"/>
  <c r="K26" i="95"/>
  <c r="J26" i="95"/>
  <c r="I26" i="95"/>
  <c r="H26" i="95"/>
  <c r="G26" i="95"/>
  <c r="AM26" i="95" s="1"/>
  <c r="F26" i="95"/>
  <c r="E26" i="95"/>
  <c r="D26" i="95"/>
  <c r="AM25" i="95"/>
  <c r="AM24" i="95"/>
  <c r="AL26" i="94"/>
  <c r="AK26" i="94"/>
  <c r="AJ26" i="94"/>
  <c r="AI26" i="94"/>
  <c r="AH26" i="94"/>
  <c r="AG26" i="94"/>
  <c r="AF26" i="94"/>
  <c r="AE26" i="94"/>
  <c r="AD26" i="94"/>
  <c r="AC26" i="94"/>
  <c r="AB26" i="94"/>
  <c r="AA26" i="94"/>
  <c r="Z26" i="94"/>
  <c r="Y26" i="94"/>
  <c r="X26" i="94"/>
  <c r="W26" i="94"/>
  <c r="V26" i="94"/>
  <c r="U26" i="94"/>
  <c r="T26" i="94"/>
  <c r="S26" i="94"/>
  <c r="R26" i="94"/>
  <c r="Q26" i="94"/>
  <c r="P26" i="94"/>
  <c r="O26" i="94"/>
  <c r="N26" i="94"/>
  <c r="M26" i="94"/>
  <c r="L26" i="94"/>
  <c r="K26" i="94"/>
  <c r="J26" i="94"/>
  <c r="I26" i="94"/>
  <c r="H26" i="94"/>
  <c r="G26" i="94"/>
  <c r="F26" i="94"/>
  <c r="E26" i="94"/>
  <c r="AM26" i="94" s="1"/>
  <c r="D26" i="94"/>
  <c r="AM25" i="94"/>
  <c r="AM24" i="94"/>
  <c r="AI7" i="5"/>
  <c r="AH7" i="5" l="1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P7" i="4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O7" i="4"/>
  <c r="N7" i="4"/>
  <c r="M7" i="4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<sst xmlns="http://schemas.openxmlformats.org/spreadsheetml/2006/main" count="125" uniqueCount="42">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</sst>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0.0%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90" fontId="0" fillId="0" borderId="0" xfId="3" applyNumberFormat="1" applyFont="1" applyAlignment="1">
      <alignment horizontal="left"/>
    </xf>
    <xf numFmtId="190" fontId="3" fillId="0" borderId="0" xfId="3" applyNumberFormat="1" applyFont="1" applyAlignment="1">
      <alignment horizontal="left"/>
    </xf>
    <xf numFmtId="187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0" fontId="1" fillId="0" borderId="0" xfId="1" applyNumberFormat="1"/>
    <xf numFmtId="188" fontId="2" fillId="3" borderId="1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left"/>
    </xf>
  </cellXfs>
  <cellStyles count="4"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16th</a:t>
            </a:r>
            <a:r>
              <a:rPr lang="en-US" baseline="0"/>
              <a:t> Feb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16-Feb'!$C$24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16-Feb'!$D$4:$AL$4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UTP</c:v>
                </c:pt>
              </c:strCache>
            </c:strRef>
          </c:cat>
          <c:val>
            <c:numRef>
              <c:f>'Daily pax 16-Feb'!$D$24:$AL$24</c:f>
              <c:numCache>
                <c:formatCode>_(* #,##0_);_(* \(#,##0\);_(* "-"??_);_(@_)</c:formatCode>
                <c:ptCount val="29"/>
                <c:pt idx="0">
                  <c:v>37123</c:v>
                </c:pt>
                <c:pt idx="1">
                  <c:v>50153</c:v>
                </c:pt>
                <c:pt idx="2" formatCode="#,##0">
                  <c:v>6008</c:v>
                </c:pt>
                <c:pt idx="3" formatCode="#,##0">
                  <c:v>20735</c:v>
                </c:pt>
                <c:pt idx="4" formatCode="#,##0">
                  <c:v>8379</c:v>
                </c:pt>
                <c:pt idx="5" formatCode="#,##0">
                  <c:v>18442</c:v>
                </c:pt>
                <c:pt idx="6" formatCode="#,##0">
                  <c:v>338</c:v>
                </c:pt>
                <c:pt idx="7" formatCode="#,##0">
                  <c:v>561</c:v>
                </c:pt>
                <c:pt idx="8" formatCode="#,##0">
                  <c:v>156</c:v>
                </c:pt>
                <c:pt idx="9" formatCode="#,##0">
                  <c:v>5984</c:v>
                </c:pt>
                <c:pt idx="10" formatCode="#,##0">
                  <c:v>3890</c:v>
                </c:pt>
                <c:pt idx="11" formatCode="#,##0">
                  <c:v>317</c:v>
                </c:pt>
                <c:pt idx="12" formatCode="#,##0">
                  <c:v>1702</c:v>
                </c:pt>
                <c:pt idx="13" formatCode="#,##0">
                  <c:v>1158</c:v>
                </c:pt>
                <c:pt idx="14" formatCode="#,##0">
                  <c:v>3304</c:v>
                </c:pt>
                <c:pt idx="15" formatCode="#,##0">
                  <c:v>608</c:v>
                </c:pt>
                <c:pt idx="16" formatCode="#,##0">
                  <c:v>1225</c:v>
                </c:pt>
                <c:pt idx="17" formatCode="#,##0">
                  <c:v>487</c:v>
                </c:pt>
                <c:pt idx="18" formatCode="#,##0">
                  <c:v>1149</c:v>
                </c:pt>
                <c:pt idx="19" formatCode="#,##0">
                  <c:v>1043</c:v>
                </c:pt>
                <c:pt idx="20" formatCode="#,##0">
                  <c:v>161</c:v>
                </c:pt>
                <c:pt idx="21" formatCode="#,##0">
                  <c:v>330</c:v>
                </c:pt>
                <c:pt idx="22" formatCode="#,##0">
                  <c:v>914</c:v>
                </c:pt>
                <c:pt idx="23" formatCode="#,##0">
                  <c:v>4168</c:v>
                </c:pt>
                <c:pt idx="24" formatCode="#,##0">
                  <c:v>5334</c:v>
                </c:pt>
                <c:pt idx="25" formatCode="#,##0">
                  <c:v>3386</c:v>
                </c:pt>
                <c:pt idx="26" formatCode="#,##0">
                  <c:v>259</c:v>
                </c:pt>
                <c:pt idx="27" formatCode="#,##0">
                  <c:v>190</c:v>
                </c:pt>
                <c:pt idx="28" formatCode="#,##0">
                  <c:v>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DB-49A4-AD20-6D2C074C32AE}"/>
            </c:ext>
          </c:extLst>
        </c:ser>
        <c:ser>
          <c:idx val="2"/>
          <c:order val="1"/>
          <c:tx>
            <c:strRef>
              <c:f>'Daily pax 16-Feb'!$C$25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16-Feb'!$D$4:$AL$4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UTP</c:v>
                </c:pt>
              </c:strCache>
            </c:strRef>
          </c:cat>
          <c:val>
            <c:numRef>
              <c:f>'Daily pax 16-Feb'!$D$25:$AL$25</c:f>
              <c:numCache>
                <c:formatCode>_(* #,##0_);_(* \(#,##0\);_(* "-"??_);_(@_)</c:formatCode>
                <c:ptCount val="29"/>
                <c:pt idx="0">
                  <c:v>112695</c:v>
                </c:pt>
                <c:pt idx="1">
                  <c:v>22433</c:v>
                </c:pt>
                <c:pt idx="2">
                  <c:v>0</c:v>
                </c:pt>
                <c:pt idx="3" formatCode="#,##0">
                  <c:v>4929</c:v>
                </c:pt>
                <c:pt idx="4" formatCode="#,##0">
                  <c:v>619</c:v>
                </c:pt>
                <c:pt idx="5" formatCode="#,##0">
                  <c:v>20358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1100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DB-49A4-AD20-6D2C074C32A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16th</a:t>
            </a:r>
            <a:r>
              <a:rPr lang="en-US" baseline="0"/>
              <a:t> Feb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16-Feb'!$C$24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16-Feb'!$D$4:$AL$4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UTP</c:v>
                </c:pt>
              </c:strCache>
            </c:strRef>
          </c:cat>
          <c:val>
            <c:numRef>
              <c:f>'Daily flt 16-Feb'!$D$24:$AL$24</c:f>
              <c:numCache>
                <c:formatCode>_(* #,##0_);_(* \(#,##0\);_(* "-"??_);_(@_)</c:formatCode>
                <c:ptCount val="29"/>
                <c:pt idx="0">
                  <c:v>248</c:v>
                </c:pt>
                <c:pt idx="1">
                  <c:v>311</c:v>
                </c:pt>
                <c:pt idx="2" formatCode="#,##0">
                  <c:v>38</c:v>
                </c:pt>
                <c:pt idx="3" formatCode="#,##0">
                  <c:v>134</c:v>
                </c:pt>
                <c:pt idx="4" formatCode="#,##0">
                  <c:v>54</c:v>
                </c:pt>
                <c:pt idx="5" formatCode="#,##0">
                  <c:v>116</c:v>
                </c:pt>
                <c:pt idx="6" formatCode="General">
                  <c:v>2</c:v>
                </c:pt>
                <c:pt idx="7" formatCode="General">
                  <c:v>4</c:v>
                </c:pt>
                <c:pt idx="8" formatCode="General">
                  <c:v>2</c:v>
                </c:pt>
                <c:pt idx="9" formatCode="General">
                  <c:v>36</c:v>
                </c:pt>
                <c:pt idx="10" formatCode="General">
                  <c:v>28</c:v>
                </c:pt>
                <c:pt idx="11" formatCode="General">
                  <c:v>2</c:v>
                </c:pt>
                <c:pt idx="12" formatCode="General">
                  <c:v>12</c:v>
                </c:pt>
                <c:pt idx="13" formatCode="General">
                  <c:v>8</c:v>
                </c:pt>
                <c:pt idx="14" formatCode="General">
                  <c:v>22</c:v>
                </c:pt>
                <c:pt idx="15" formatCode="General">
                  <c:v>4</c:v>
                </c:pt>
                <c:pt idx="16" formatCode="General">
                  <c:v>10</c:v>
                </c:pt>
                <c:pt idx="17" formatCode="General">
                  <c:v>4</c:v>
                </c:pt>
                <c:pt idx="18" formatCode="General">
                  <c:v>8</c:v>
                </c:pt>
                <c:pt idx="19" formatCode="General">
                  <c:v>8</c:v>
                </c:pt>
                <c:pt idx="20" formatCode="General">
                  <c:v>1</c:v>
                </c:pt>
                <c:pt idx="21" formatCode="General">
                  <c:v>6</c:v>
                </c:pt>
                <c:pt idx="22" formatCode="General">
                  <c:v>6</c:v>
                </c:pt>
                <c:pt idx="23" formatCode="General">
                  <c:v>26</c:v>
                </c:pt>
                <c:pt idx="24" formatCode="General">
                  <c:v>42</c:v>
                </c:pt>
                <c:pt idx="25" formatCode="General">
                  <c:v>24</c:v>
                </c:pt>
                <c:pt idx="26" formatCode="General">
                  <c:v>4</c:v>
                </c:pt>
                <c:pt idx="27" formatCode="General">
                  <c:v>4</c:v>
                </c:pt>
                <c:pt idx="28" formatCode="General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7C-4345-8E2A-B505106F0B16}"/>
            </c:ext>
          </c:extLst>
        </c:ser>
        <c:ser>
          <c:idx val="2"/>
          <c:order val="1"/>
          <c:tx>
            <c:strRef>
              <c:f>'Daily flt 16-Feb'!$C$25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16-Feb'!$D$4:$AL$4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UTP</c:v>
                </c:pt>
              </c:strCache>
            </c:strRef>
          </c:cat>
          <c:val>
            <c:numRef>
              <c:f>'Daily flt 16-Feb'!$D$25:$AL$25</c:f>
              <c:numCache>
                <c:formatCode>_(* #,##0_);_(* \(#,##0\);_(* "-"??_);_(@_)</c:formatCode>
                <c:ptCount val="29"/>
                <c:pt idx="0">
                  <c:v>531</c:v>
                </c:pt>
                <c:pt idx="1">
                  <c:v>147</c:v>
                </c:pt>
                <c:pt idx="2">
                  <c:v>0</c:v>
                </c:pt>
                <c:pt idx="3">
                  <c:v>31</c:v>
                </c:pt>
                <c:pt idx="4" formatCode="#,##0">
                  <c:v>4</c:v>
                </c:pt>
                <c:pt idx="5" formatCode="#,##0">
                  <c:v>102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7C-4345-8E2A-B505106F0B1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16th</a:t>
            </a:r>
            <a:r>
              <a:rPr lang="en-US" sz="2400" b="1" baseline="0"/>
              <a:t> Jan 2023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44942</c:v>
                </c:pt>
                <c:pt idx="1">
                  <c:v>44943</c:v>
                </c:pt>
                <c:pt idx="2">
                  <c:v>44944</c:v>
                </c:pt>
                <c:pt idx="3">
                  <c:v>44945</c:v>
                </c:pt>
                <c:pt idx="4">
                  <c:v>44946</c:v>
                </c:pt>
                <c:pt idx="5">
                  <c:v>44947</c:v>
                </c:pt>
                <c:pt idx="6">
                  <c:v>44948</c:v>
                </c:pt>
                <c:pt idx="7">
                  <c:v>44949</c:v>
                </c:pt>
                <c:pt idx="8">
                  <c:v>44950</c:v>
                </c:pt>
                <c:pt idx="9">
                  <c:v>44951</c:v>
                </c:pt>
                <c:pt idx="10">
                  <c:v>44952</c:v>
                </c:pt>
                <c:pt idx="11">
                  <c:v>44953</c:v>
                </c:pt>
                <c:pt idx="12">
                  <c:v>44954</c:v>
                </c:pt>
                <c:pt idx="13">
                  <c:v>44955</c:v>
                </c:pt>
                <c:pt idx="14">
                  <c:v>44956</c:v>
                </c:pt>
                <c:pt idx="15">
                  <c:v>44957</c:v>
                </c:pt>
                <c:pt idx="16">
                  <c:v>44958</c:v>
                </c:pt>
                <c:pt idx="17">
                  <c:v>44959</c:v>
                </c:pt>
                <c:pt idx="18">
                  <c:v>44960</c:v>
                </c:pt>
                <c:pt idx="19">
                  <c:v>44961</c:v>
                </c:pt>
                <c:pt idx="20">
                  <c:v>44962</c:v>
                </c:pt>
                <c:pt idx="21">
                  <c:v>44963</c:v>
                </c:pt>
                <c:pt idx="22">
                  <c:v>44964</c:v>
                </c:pt>
                <c:pt idx="23">
                  <c:v>44965</c:v>
                </c:pt>
                <c:pt idx="24">
                  <c:v>44966</c:v>
                </c:pt>
                <c:pt idx="25">
                  <c:v>44967</c:v>
                </c:pt>
                <c:pt idx="26">
                  <c:v>44968</c:v>
                </c:pt>
                <c:pt idx="27">
                  <c:v>44969</c:v>
                </c:pt>
                <c:pt idx="28">
                  <c:v>44970</c:v>
                </c:pt>
                <c:pt idx="29">
                  <c:v>44971</c:v>
                </c:pt>
                <c:pt idx="30">
                  <c:v>44972</c:v>
                </c:pt>
                <c:pt idx="31">
                  <c:v>44973</c:v>
                </c:pt>
              </c:numCache>
            </c:numRef>
          </c:cat>
          <c:val>
            <c:numRef>
              <c:f>'Pax 1 month'!$D$7:$AI$7</c:f>
              <c:numCache>
                <c:formatCode>_(* #,##0_);_(* \(#,##0\);_(* "-"??_);_(@_)</c:formatCode>
                <c:ptCount val="32"/>
                <c:pt idx="0">
                  <c:v>336014</c:v>
                </c:pt>
                <c:pt idx="1">
                  <c:v>314280</c:v>
                </c:pt>
                <c:pt idx="2">
                  <c:v>314288</c:v>
                </c:pt>
                <c:pt idx="3">
                  <c:v>326995</c:v>
                </c:pt>
                <c:pt idx="4">
                  <c:v>347181</c:v>
                </c:pt>
                <c:pt idx="5">
                  <c:v>327617</c:v>
                </c:pt>
                <c:pt idx="6">
                  <c:v>337123</c:v>
                </c:pt>
                <c:pt idx="7">
                  <c:v>333347</c:v>
                </c:pt>
                <c:pt idx="8">
                  <c:v>325562</c:v>
                </c:pt>
                <c:pt idx="9">
                  <c:v>329320</c:v>
                </c:pt>
                <c:pt idx="10">
                  <c:v>345337</c:v>
                </c:pt>
                <c:pt idx="11">
                  <c:v>362416</c:v>
                </c:pt>
                <c:pt idx="12">
                  <c:v>353422</c:v>
                </c:pt>
                <c:pt idx="13">
                  <c:v>359397</c:v>
                </c:pt>
                <c:pt idx="14">
                  <c:v>337767</c:v>
                </c:pt>
                <c:pt idx="15">
                  <c:v>320782</c:v>
                </c:pt>
                <c:pt idx="16">
                  <c:v>321591</c:v>
                </c:pt>
                <c:pt idx="17">
                  <c:v>327650</c:v>
                </c:pt>
                <c:pt idx="18">
                  <c:v>344285</c:v>
                </c:pt>
                <c:pt idx="19">
                  <c:v>332145</c:v>
                </c:pt>
                <c:pt idx="20">
                  <c:v>356782</c:v>
                </c:pt>
                <c:pt idx="21">
                  <c:v>342004</c:v>
                </c:pt>
                <c:pt idx="22">
                  <c:v>325678</c:v>
                </c:pt>
                <c:pt idx="23">
                  <c:v>328112</c:v>
                </c:pt>
                <c:pt idx="24">
                  <c:v>343932</c:v>
                </c:pt>
                <c:pt idx="25">
                  <c:v>361139</c:v>
                </c:pt>
                <c:pt idx="26">
                  <c:v>352647</c:v>
                </c:pt>
                <c:pt idx="27">
                  <c:v>362241</c:v>
                </c:pt>
                <c:pt idx="28">
                  <c:v>344718</c:v>
                </c:pt>
                <c:pt idx="29">
                  <c:v>327033</c:v>
                </c:pt>
                <c:pt idx="30">
                  <c:v>339243</c:v>
                </c:pt>
                <c:pt idx="31">
                  <c:v>340242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44942</c:v>
                </c:pt>
                <c:pt idx="1">
                  <c:v>44943</c:v>
                </c:pt>
                <c:pt idx="2">
                  <c:v>44944</c:v>
                </c:pt>
                <c:pt idx="3">
                  <c:v>44945</c:v>
                </c:pt>
                <c:pt idx="4">
                  <c:v>44946</c:v>
                </c:pt>
                <c:pt idx="5">
                  <c:v>44947</c:v>
                </c:pt>
                <c:pt idx="6">
                  <c:v>44948</c:v>
                </c:pt>
                <c:pt idx="7">
                  <c:v>44949</c:v>
                </c:pt>
                <c:pt idx="8">
                  <c:v>44950</c:v>
                </c:pt>
                <c:pt idx="9">
                  <c:v>44951</c:v>
                </c:pt>
                <c:pt idx="10">
                  <c:v>44952</c:v>
                </c:pt>
                <c:pt idx="11">
                  <c:v>44953</c:v>
                </c:pt>
                <c:pt idx="12">
                  <c:v>44954</c:v>
                </c:pt>
                <c:pt idx="13">
                  <c:v>44955</c:v>
                </c:pt>
                <c:pt idx="14">
                  <c:v>44956</c:v>
                </c:pt>
                <c:pt idx="15">
                  <c:v>44957</c:v>
                </c:pt>
                <c:pt idx="16">
                  <c:v>44958</c:v>
                </c:pt>
                <c:pt idx="17">
                  <c:v>44959</c:v>
                </c:pt>
                <c:pt idx="18">
                  <c:v>44960</c:v>
                </c:pt>
                <c:pt idx="19">
                  <c:v>44961</c:v>
                </c:pt>
                <c:pt idx="20">
                  <c:v>44962</c:v>
                </c:pt>
                <c:pt idx="21">
                  <c:v>44963</c:v>
                </c:pt>
                <c:pt idx="22">
                  <c:v>44964</c:v>
                </c:pt>
                <c:pt idx="23">
                  <c:v>44965</c:v>
                </c:pt>
                <c:pt idx="24">
                  <c:v>44966</c:v>
                </c:pt>
                <c:pt idx="25">
                  <c:v>44967</c:v>
                </c:pt>
                <c:pt idx="26">
                  <c:v>44968</c:v>
                </c:pt>
                <c:pt idx="27">
                  <c:v>44969</c:v>
                </c:pt>
                <c:pt idx="28">
                  <c:v>44970</c:v>
                </c:pt>
                <c:pt idx="29">
                  <c:v>44971</c:v>
                </c:pt>
                <c:pt idx="30">
                  <c:v>44972</c:v>
                </c:pt>
                <c:pt idx="31">
                  <c:v>44973</c:v>
                </c:pt>
              </c:numCache>
            </c:numRef>
          </c:cat>
          <c:val>
            <c:numRef>
              <c:f>'Pax 1 month'!$D$5:$AI$5</c:f>
              <c:numCache>
                <c:formatCode>_(* #,##0_);_(* \(#,##0\);_(* "-"??_);_(@_)</c:formatCode>
                <c:ptCount val="32"/>
                <c:pt idx="0">
                  <c:v>191340</c:v>
                </c:pt>
                <c:pt idx="1">
                  <c:v>179173</c:v>
                </c:pt>
                <c:pt idx="2">
                  <c:v>170729</c:v>
                </c:pt>
                <c:pt idx="3">
                  <c:v>182880</c:v>
                </c:pt>
                <c:pt idx="4">
                  <c:v>195852</c:v>
                </c:pt>
                <c:pt idx="5">
                  <c:v>179848</c:v>
                </c:pt>
                <c:pt idx="6">
                  <c:v>191081</c:v>
                </c:pt>
                <c:pt idx="7">
                  <c:v>186876</c:v>
                </c:pt>
                <c:pt idx="8">
                  <c:v>176428</c:v>
                </c:pt>
                <c:pt idx="9">
                  <c:v>176120</c:v>
                </c:pt>
                <c:pt idx="10">
                  <c:v>190057</c:v>
                </c:pt>
                <c:pt idx="11">
                  <c:v>202896</c:v>
                </c:pt>
                <c:pt idx="12">
                  <c:v>194523</c:v>
                </c:pt>
                <c:pt idx="13">
                  <c:v>197826</c:v>
                </c:pt>
                <c:pt idx="14">
                  <c:v>188400</c:v>
                </c:pt>
                <c:pt idx="15">
                  <c:v>174601</c:v>
                </c:pt>
                <c:pt idx="16">
                  <c:v>167359</c:v>
                </c:pt>
                <c:pt idx="17">
                  <c:v>177782</c:v>
                </c:pt>
                <c:pt idx="18">
                  <c:v>191079</c:v>
                </c:pt>
                <c:pt idx="19">
                  <c:v>181822</c:v>
                </c:pt>
                <c:pt idx="20">
                  <c:v>194216</c:v>
                </c:pt>
                <c:pt idx="21">
                  <c:v>187969</c:v>
                </c:pt>
                <c:pt idx="22">
                  <c:v>179956</c:v>
                </c:pt>
                <c:pt idx="23">
                  <c:v>174010</c:v>
                </c:pt>
                <c:pt idx="24">
                  <c:v>186590</c:v>
                </c:pt>
                <c:pt idx="25">
                  <c:v>197811</c:v>
                </c:pt>
                <c:pt idx="26">
                  <c:v>189416</c:v>
                </c:pt>
                <c:pt idx="27">
                  <c:v>194587</c:v>
                </c:pt>
                <c:pt idx="28">
                  <c:v>188360</c:v>
                </c:pt>
                <c:pt idx="29">
                  <c:v>176382</c:v>
                </c:pt>
                <c:pt idx="30">
                  <c:v>177281</c:v>
                </c:pt>
                <c:pt idx="31">
                  <c:v>178108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44942</c:v>
                </c:pt>
                <c:pt idx="1">
                  <c:v>44943</c:v>
                </c:pt>
                <c:pt idx="2">
                  <c:v>44944</c:v>
                </c:pt>
                <c:pt idx="3">
                  <c:v>44945</c:v>
                </c:pt>
                <c:pt idx="4">
                  <c:v>44946</c:v>
                </c:pt>
                <c:pt idx="5">
                  <c:v>44947</c:v>
                </c:pt>
                <c:pt idx="6">
                  <c:v>44948</c:v>
                </c:pt>
                <c:pt idx="7">
                  <c:v>44949</c:v>
                </c:pt>
                <c:pt idx="8">
                  <c:v>44950</c:v>
                </c:pt>
                <c:pt idx="9">
                  <c:v>44951</c:v>
                </c:pt>
                <c:pt idx="10">
                  <c:v>44952</c:v>
                </c:pt>
                <c:pt idx="11">
                  <c:v>44953</c:v>
                </c:pt>
                <c:pt idx="12">
                  <c:v>44954</c:v>
                </c:pt>
                <c:pt idx="13">
                  <c:v>44955</c:v>
                </c:pt>
                <c:pt idx="14">
                  <c:v>44956</c:v>
                </c:pt>
                <c:pt idx="15">
                  <c:v>44957</c:v>
                </c:pt>
                <c:pt idx="16">
                  <c:v>44958</c:v>
                </c:pt>
                <c:pt idx="17">
                  <c:v>44959</c:v>
                </c:pt>
                <c:pt idx="18">
                  <c:v>44960</c:v>
                </c:pt>
                <c:pt idx="19">
                  <c:v>44961</c:v>
                </c:pt>
                <c:pt idx="20">
                  <c:v>44962</c:v>
                </c:pt>
                <c:pt idx="21">
                  <c:v>44963</c:v>
                </c:pt>
                <c:pt idx="22">
                  <c:v>44964</c:v>
                </c:pt>
                <c:pt idx="23">
                  <c:v>44965</c:v>
                </c:pt>
                <c:pt idx="24">
                  <c:v>44966</c:v>
                </c:pt>
                <c:pt idx="25">
                  <c:v>44967</c:v>
                </c:pt>
                <c:pt idx="26">
                  <c:v>44968</c:v>
                </c:pt>
                <c:pt idx="27">
                  <c:v>44969</c:v>
                </c:pt>
                <c:pt idx="28">
                  <c:v>44970</c:v>
                </c:pt>
                <c:pt idx="29">
                  <c:v>44971</c:v>
                </c:pt>
                <c:pt idx="30">
                  <c:v>44972</c:v>
                </c:pt>
                <c:pt idx="31">
                  <c:v>44973</c:v>
                </c:pt>
              </c:numCache>
            </c:numRef>
          </c:cat>
          <c:val>
            <c:numRef>
              <c:f>'Pax 1 month'!$D$6:$AI$6</c:f>
              <c:numCache>
                <c:formatCode>_(* #,##0_);_(* \(#,##0\);_(* "-"??_);_(@_)</c:formatCode>
                <c:ptCount val="32"/>
                <c:pt idx="0">
                  <c:v>144674</c:v>
                </c:pt>
                <c:pt idx="1">
                  <c:v>135107</c:v>
                </c:pt>
                <c:pt idx="2">
                  <c:v>143559</c:v>
                </c:pt>
                <c:pt idx="3">
                  <c:v>144115</c:v>
                </c:pt>
                <c:pt idx="4">
                  <c:v>151329</c:v>
                </c:pt>
                <c:pt idx="5">
                  <c:v>147769</c:v>
                </c:pt>
                <c:pt idx="6">
                  <c:v>146042</c:v>
                </c:pt>
                <c:pt idx="7">
                  <c:v>146471</c:v>
                </c:pt>
                <c:pt idx="8">
                  <c:v>149134</c:v>
                </c:pt>
                <c:pt idx="9">
                  <c:v>153200</c:v>
                </c:pt>
                <c:pt idx="10">
                  <c:v>155280</c:v>
                </c:pt>
                <c:pt idx="11">
                  <c:v>159520</c:v>
                </c:pt>
                <c:pt idx="12">
                  <c:v>158899</c:v>
                </c:pt>
                <c:pt idx="13">
                  <c:v>161571</c:v>
                </c:pt>
                <c:pt idx="14">
                  <c:v>149367</c:v>
                </c:pt>
                <c:pt idx="15">
                  <c:v>146181</c:v>
                </c:pt>
                <c:pt idx="16">
                  <c:v>154232</c:v>
                </c:pt>
                <c:pt idx="17">
                  <c:v>149868</c:v>
                </c:pt>
                <c:pt idx="18">
                  <c:v>153206</c:v>
                </c:pt>
                <c:pt idx="19">
                  <c:v>150323</c:v>
                </c:pt>
                <c:pt idx="20">
                  <c:v>162566</c:v>
                </c:pt>
                <c:pt idx="21">
                  <c:v>154035</c:v>
                </c:pt>
                <c:pt idx="22">
                  <c:v>145722</c:v>
                </c:pt>
                <c:pt idx="23">
                  <c:v>154102</c:v>
                </c:pt>
                <c:pt idx="24">
                  <c:v>157342</c:v>
                </c:pt>
                <c:pt idx="25">
                  <c:v>163328</c:v>
                </c:pt>
                <c:pt idx="26">
                  <c:v>163231</c:v>
                </c:pt>
                <c:pt idx="27">
                  <c:v>167654</c:v>
                </c:pt>
                <c:pt idx="28">
                  <c:v>156358</c:v>
                </c:pt>
                <c:pt idx="29">
                  <c:v>150651</c:v>
                </c:pt>
                <c:pt idx="30">
                  <c:v>161962</c:v>
                </c:pt>
                <c:pt idx="31">
                  <c:v>162134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Jan 2022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3743733</c:v>
                </c:pt>
                <c:pt idx="1">
                  <c:v>3394547</c:v>
                </c:pt>
                <c:pt idx="2">
                  <c:v>4207471</c:v>
                </c:pt>
                <c:pt idx="3">
                  <c:v>5144887</c:v>
                </c:pt>
                <c:pt idx="4">
                  <c:v>5697425</c:v>
                </c:pt>
                <c:pt idx="5">
                  <c:v>5781856</c:v>
                </c:pt>
                <c:pt idx="6">
                  <c:v>6972874</c:v>
                </c:pt>
                <c:pt idx="7">
                  <c:v>7109129</c:v>
                </c:pt>
                <c:pt idx="8">
                  <c:v>6705561</c:v>
                </c:pt>
                <c:pt idx="9">
                  <c:v>8324938</c:v>
                </c:pt>
                <c:pt idx="10">
                  <c:v>8661226</c:v>
                </c:pt>
                <c:pt idx="11">
                  <c:v>10071651</c:v>
                </c:pt>
                <c:pt idx="12">
                  <c:v>10439914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3281581</c:v>
                </c:pt>
                <c:pt idx="1">
                  <c:v>2979280</c:v>
                </c:pt>
                <c:pt idx="2">
                  <c:v>3565497</c:v>
                </c:pt>
                <c:pt idx="3">
                  <c:v>4201282</c:v>
                </c:pt>
                <c:pt idx="4">
                  <c:v>4337106</c:v>
                </c:pt>
                <c:pt idx="5">
                  <c:v>3979171</c:v>
                </c:pt>
                <c:pt idx="6">
                  <c:v>4586676</c:v>
                </c:pt>
                <c:pt idx="7">
                  <c:v>4520311</c:v>
                </c:pt>
                <c:pt idx="8">
                  <c:v>4149384</c:v>
                </c:pt>
                <c:pt idx="9">
                  <c:v>5231803</c:v>
                </c:pt>
                <c:pt idx="10">
                  <c:v>5095110</c:v>
                </c:pt>
                <c:pt idx="11">
                  <c:v>5618401</c:v>
                </c:pt>
                <c:pt idx="12">
                  <c:v>5800104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462152</c:v>
                </c:pt>
                <c:pt idx="1">
                  <c:v>415267</c:v>
                </c:pt>
                <c:pt idx="2">
                  <c:v>641974</c:v>
                </c:pt>
                <c:pt idx="3">
                  <c:v>943762</c:v>
                </c:pt>
                <c:pt idx="4">
                  <c:v>1360319</c:v>
                </c:pt>
                <c:pt idx="5">
                  <c:v>1802685</c:v>
                </c:pt>
                <c:pt idx="6">
                  <c:v>2386198</c:v>
                </c:pt>
                <c:pt idx="7">
                  <c:v>2588818</c:v>
                </c:pt>
                <c:pt idx="8">
                  <c:v>2556177</c:v>
                </c:pt>
                <c:pt idx="9">
                  <c:v>3093135</c:v>
                </c:pt>
                <c:pt idx="10">
                  <c:v>3566116</c:v>
                </c:pt>
                <c:pt idx="11">
                  <c:v>4453250</c:v>
                </c:pt>
                <c:pt idx="12">
                  <c:v>4639810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7B994A0-3A55-40A1-9A1E-A84B808E87D3}"/>
            </a:ext>
          </a:extLst>
        </xdr:cNvPr>
        <xdr:cNvSpPr txBox="1"/>
      </xdr:nvSpPr>
      <xdr:spPr>
        <a:xfrm>
          <a:off x="29022675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79941</xdr:colOff>
      <xdr:row>28</xdr:row>
      <xdr:rowOff>136072</xdr:rowOff>
    </xdr:from>
    <xdr:to>
      <xdr:col>34</xdr:col>
      <xdr:colOff>217715</xdr:colOff>
      <xdr:row>53</xdr:row>
      <xdr:rowOff>52916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32C1D1-1F24-4EA9-A226-DD4817FA94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419E077-7D59-403E-9226-6E0A8D90A4EE}"/>
            </a:ext>
          </a:extLst>
        </xdr:cNvPr>
        <xdr:cNvSpPr txBox="1"/>
      </xdr:nvSpPr>
      <xdr:spPr>
        <a:xfrm>
          <a:off x="26184225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30</xdr:row>
      <xdr:rowOff>40823</xdr:rowOff>
    </xdr:from>
    <xdr:to>
      <xdr:col>39</xdr:col>
      <xdr:colOff>8619</xdr:colOff>
      <xdr:row>54</xdr:row>
      <xdr:rowOff>158751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097204B-0B8D-4639-9A79-673F0D2E76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303895</xdr:colOff>
      <xdr:row>14</xdr:row>
      <xdr:rowOff>99101</xdr:rowOff>
    </xdr:from>
    <xdr:to>
      <xdr:col>30</xdr:col>
      <xdr:colOff>750669</xdr:colOff>
      <xdr:row>45</xdr:row>
      <xdr:rowOff>69470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714375</xdr:colOff>
      <xdr:row>10</xdr:row>
      <xdr:rowOff>37304</xdr:rowOff>
    </xdr:from>
    <xdr:to>
      <xdr:col>15</xdr:col>
      <xdr:colOff>297658</xdr:colOff>
      <xdr:row>39</xdr:row>
      <xdr:rowOff>148165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14</xdr:col>
      <xdr:colOff>0</xdr:colOff>
      <xdr:row>18</xdr:row>
      <xdr:rowOff>25977</xdr:rowOff>
    </xdr:from>
    <xdr:ext cx="385618" cy="2939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45B2032-CFD1-473A-A631-D4EDECCB245D}"/>
            </a:ext>
          </a:extLst>
        </xdr:cNvPr>
        <xdr:cNvSpPr txBox="1"/>
      </xdr:nvSpPr>
      <xdr:spPr>
        <a:xfrm>
          <a:off x="13608844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15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%20Transport%20Statistics%20Daily%20Feb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 DOM INT by AP (Weekly) "/>
      <sheetName val="Pax Total (วาระ)"/>
      <sheetName val="Pax Total (ประมาณการเดือนอื่นๆ)"/>
      <sheetName val="FMM Total (เพิ่มเฉลี่ย 62) (2)"/>
      <sheetName val="Pax Total (eng)"/>
      <sheetName val="Pax by AP monthly"/>
      <sheetName val="Pax by AP daily"/>
      <sheetName val="China"/>
      <sheetName val="Daily pax 16-Feb"/>
      <sheetName val="Daily flt 16-Feb"/>
      <sheetName val="Daily pax 15-Feb"/>
      <sheetName val="Daily flt 15-Feb"/>
      <sheetName val="Daily pax 14-Feb"/>
      <sheetName val="Daily flt 14-Feb"/>
      <sheetName val="Daily pax 13-Feb"/>
      <sheetName val="Daily flt 13-Feb"/>
      <sheetName val="Daily pax 12-Feb"/>
      <sheetName val="Daily flt 12-Feb"/>
      <sheetName val="Daily pax 11-Feb"/>
      <sheetName val="Daily flt 11-Feb"/>
      <sheetName val="Daily pax 10-Feb"/>
      <sheetName val="Daily flt 10-Feb"/>
      <sheetName val="Daily pax 9-Feb"/>
      <sheetName val="Daily flt 9-Feb"/>
      <sheetName val="Daily pax 8-Feb"/>
      <sheetName val="Daily flt 8-Feb"/>
      <sheetName val="Daily pax 7-Feb"/>
      <sheetName val="Daily flt 7-Feb"/>
      <sheetName val="Daily pax 6-Feb"/>
      <sheetName val="Daily flt 6-Feb"/>
      <sheetName val="Daily pax 5-Feb"/>
      <sheetName val="Daily flt 5-Feb"/>
      <sheetName val="Daily pax 4-Feb"/>
      <sheetName val="Daily flt 4-Feb"/>
      <sheetName val="Daily pax 3-Feb"/>
      <sheetName val="Daily flt 3-Feb"/>
      <sheetName val="Daily pax 2-Feb"/>
      <sheetName val="Daily flt 2-Feb"/>
      <sheetName val="Daily pax 1-Feb"/>
      <sheetName val="Daily flt 1-Feb"/>
      <sheetName val="Flight Movement Total (eng)"/>
      <sheetName val="Cargo Total"/>
      <sheetName val="PLF"/>
      <sheetName val="FMM"/>
      <sheetName val="PAX FMM DOM INT (Weekl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37123</v>
          </cell>
          <cell r="E24">
            <v>50153</v>
          </cell>
          <cell r="F24">
            <v>6008</v>
          </cell>
          <cell r="G24">
            <v>20735</v>
          </cell>
          <cell r="H24">
            <v>8379</v>
          </cell>
          <cell r="I24">
            <v>18442</v>
          </cell>
          <cell r="J24">
            <v>338</v>
          </cell>
          <cell r="L24">
            <v>561</v>
          </cell>
          <cell r="M24">
            <v>156</v>
          </cell>
          <cell r="N24">
            <v>5984</v>
          </cell>
          <cell r="O24">
            <v>3890</v>
          </cell>
          <cell r="P24">
            <v>317</v>
          </cell>
          <cell r="Q24">
            <v>1702</v>
          </cell>
          <cell r="R24">
            <v>1158</v>
          </cell>
          <cell r="T24">
            <v>3304</v>
          </cell>
          <cell r="U24">
            <v>608</v>
          </cell>
          <cell r="V24">
            <v>1225</v>
          </cell>
          <cell r="W24">
            <v>487</v>
          </cell>
          <cell r="Y24">
            <v>1149</v>
          </cell>
          <cell r="Z24">
            <v>1043</v>
          </cell>
          <cell r="AA24">
            <v>161</v>
          </cell>
          <cell r="AB24">
            <v>330</v>
          </cell>
          <cell r="AC24">
            <v>914</v>
          </cell>
          <cell r="AD24">
            <v>4168</v>
          </cell>
          <cell r="AF24">
            <v>5334</v>
          </cell>
          <cell r="AG24">
            <v>3386</v>
          </cell>
          <cell r="AI24">
            <v>259</v>
          </cell>
          <cell r="AJ24">
            <v>190</v>
          </cell>
          <cell r="AL24">
            <v>604</v>
          </cell>
        </row>
        <row r="25">
          <cell r="C25" t="str">
            <v>International</v>
          </cell>
          <cell r="D25">
            <v>112695</v>
          </cell>
          <cell r="E25">
            <v>22433</v>
          </cell>
          <cell r="F25">
            <v>0</v>
          </cell>
          <cell r="G25">
            <v>4929</v>
          </cell>
          <cell r="H25">
            <v>619</v>
          </cell>
          <cell r="I25">
            <v>20358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1100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L25">
            <v>0</v>
          </cell>
        </row>
      </sheetData>
      <sheetData sheetId="9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248</v>
          </cell>
          <cell r="E24">
            <v>311</v>
          </cell>
          <cell r="F24">
            <v>38</v>
          </cell>
          <cell r="G24">
            <v>134</v>
          </cell>
          <cell r="H24">
            <v>54</v>
          </cell>
          <cell r="I24">
            <v>116</v>
          </cell>
          <cell r="J24">
            <v>2</v>
          </cell>
          <cell r="L24">
            <v>4</v>
          </cell>
          <cell r="M24">
            <v>2</v>
          </cell>
          <cell r="N24">
            <v>36</v>
          </cell>
          <cell r="O24">
            <v>28</v>
          </cell>
          <cell r="P24">
            <v>2</v>
          </cell>
          <cell r="Q24">
            <v>12</v>
          </cell>
          <cell r="R24">
            <v>8</v>
          </cell>
          <cell r="T24">
            <v>22</v>
          </cell>
          <cell r="U24">
            <v>4</v>
          </cell>
          <cell r="V24">
            <v>10</v>
          </cell>
          <cell r="W24">
            <v>4</v>
          </cell>
          <cell r="Y24">
            <v>8</v>
          </cell>
          <cell r="Z24">
            <v>8</v>
          </cell>
          <cell r="AA24">
            <v>1</v>
          </cell>
          <cell r="AB24">
            <v>6</v>
          </cell>
          <cell r="AC24">
            <v>6</v>
          </cell>
          <cell r="AD24">
            <v>26</v>
          </cell>
          <cell r="AF24">
            <v>42</v>
          </cell>
          <cell r="AG24">
            <v>24</v>
          </cell>
          <cell r="AI24">
            <v>4</v>
          </cell>
          <cell r="AJ24">
            <v>4</v>
          </cell>
          <cell r="AL24">
            <v>6</v>
          </cell>
        </row>
        <row r="25">
          <cell r="C25" t="str">
            <v>International</v>
          </cell>
          <cell r="D25">
            <v>531</v>
          </cell>
          <cell r="E25">
            <v>147</v>
          </cell>
          <cell r="F25">
            <v>0</v>
          </cell>
          <cell r="G25">
            <v>31</v>
          </cell>
          <cell r="H25">
            <v>4</v>
          </cell>
          <cell r="I25">
            <v>102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7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L25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1115F-7A11-4C8F-9BEF-D3136AC732A7}">
  <sheetPr codeName="Sheet44">
    <tabColor theme="9"/>
    <pageSetUpPr fitToPage="1"/>
  </sheetPr>
  <dimension ref="A3:AY93"/>
  <sheetViews>
    <sheetView tabSelected="1" topLeftCell="C1" zoomScale="70" zoomScaleNormal="70" workbookViewId="0">
      <selection activeCell="R56" sqref="R56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6.75" style="1" customWidth="1"/>
    <col min="11" max="11" width="5.125" style="1" hidden="1" customWidth="1"/>
    <col min="12" max="12" width="5.25" style="1" customWidth="1"/>
    <col min="13" max="13" width="5.125" style="1" customWidth="1"/>
    <col min="14" max="14" width="8.1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bestFit="1" customWidth="1"/>
    <col min="26" max="26" width="6.75" style="1" customWidth="1"/>
    <col min="27" max="28" width="5" style="1" bestFit="1" customWidth="1"/>
    <col min="29" max="29" width="6.625" style="1" customWidth="1"/>
    <col min="30" max="30" width="6.75" style="1" customWidth="1"/>
    <col min="31" max="31" width="6.75" style="1" hidden="1" customWidth="1"/>
    <col min="32" max="32" width="7.25" style="1" customWidth="1"/>
    <col min="33" max="33" width="6.375" style="1" customWidth="1"/>
    <col min="34" max="34" width="5.125" style="1" hidden="1" customWidth="1"/>
    <col min="35" max="36" width="5.375" style="1" customWidth="1"/>
    <col min="37" max="37" width="7.125" style="1" hidden="1" customWidth="1"/>
    <col min="38" max="38" width="6.875" style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9"/>
      <c r="R3" s="9"/>
      <c r="AL3" s="10"/>
      <c r="AM3" s="10"/>
      <c r="AN3" s="10"/>
    </row>
    <row r="4" spans="3:51" x14ac:dyDescent="0.2"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1" t="s">
        <v>19</v>
      </c>
      <c r="T4" s="11" t="s">
        <v>20</v>
      </c>
      <c r="U4" s="11" t="s">
        <v>21</v>
      </c>
      <c r="V4" s="11" t="s">
        <v>22</v>
      </c>
      <c r="W4" s="11" t="s">
        <v>23</v>
      </c>
      <c r="X4" s="11" t="s">
        <v>24</v>
      </c>
      <c r="Y4" s="11" t="s">
        <v>25</v>
      </c>
      <c r="Z4" s="11" t="s">
        <v>26</v>
      </c>
      <c r="AA4" s="11" t="s">
        <v>27</v>
      </c>
      <c r="AB4" s="11" t="s">
        <v>28</v>
      </c>
      <c r="AC4" s="11" t="s">
        <v>29</v>
      </c>
      <c r="AD4" s="11" t="s">
        <v>30</v>
      </c>
      <c r="AE4" s="11" t="s">
        <v>31</v>
      </c>
      <c r="AF4" s="11" t="s">
        <v>32</v>
      </c>
      <c r="AG4" s="11" t="s">
        <v>33</v>
      </c>
      <c r="AH4" s="11" t="s">
        <v>34</v>
      </c>
      <c r="AI4" s="12" t="s">
        <v>35</v>
      </c>
      <c r="AJ4" s="12" t="s">
        <v>36</v>
      </c>
      <c r="AK4" s="12" t="s">
        <v>37</v>
      </c>
      <c r="AL4" s="13" t="s">
        <v>38</v>
      </c>
      <c r="AM4" s="14" t="s">
        <v>39</v>
      </c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6"/>
      <c r="N5" s="16"/>
      <c r="O5" s="16"/>
      <c r="P5" s="2"/>
      <c r="Q5" s="2"/>
      <c r="R5" s="2"/>
      <c r="S5" s="2"/>
      <c r="T5" s="2"/>
      <c r="U5" s="2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7"/>
      <c r="AT5" s="16"/>
      <c r="AU5" s="16"/>
      <c r="AV5" s="16"/>
      <c r="AW5" s="16"/>
      <c r="AX5" s="16"/>
      <c r="AY5" s="16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8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8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8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8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8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8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8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8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8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8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8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8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8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8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8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8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8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8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19" t="s">
        <v>0</v>
      </c>
      <c r="D24" s="2">
        <v>37123</v>
      </c>
      <c r="E24" s="2">
        <v>50153</v>
      </c>
      <c r="F24" s="20">
        <v>6008</v>
      </c>
      <c r="G24" s="20">
        <v>20735</v>
      </c>
      <c r="H24" s="20">
        <v>8379</v>
      </c>
      <c r="I24" s="20">
        <v>18442</v>
      </c>
      <c r="J24" s="20">
        <v>338</v>
      </c>
      <c r="K24" s="20"/>
      <c r="L24" s="20">
        <v>561</v>
      </c>
      <c r="M24" s="20">
        <v>156</v>
      </c>
      <c r="N24" s="20">
        <v>5984</v>
      </c>
      <c r="O24" s="20">
        <v>3890</v>
      </c>
      <c r="P24" s="20">
        <v>317</v>
      </c>
      <c r="Q24" s="20">
        <v>1702</v>
      </c>
      <c r="R24" s="20">
        <v>1158</v>
      </c>
      <c r="S24" s="2"/>
      <c r="T24" s="20">
        <v>3304</v>
      </c>
      <c r="U24" s="20">
        <v>608</v>
      </c>
      <c r="V24" s="20">
        <v>1225</v>
      </c>
      <c r="W24" s="20">
        <v>487</v>
      </c>
      <c r="X24" s="20"/>
      <c r="Y24" s="20">
        <v>1149</v>
      </c>
      <c r="Z24" s="20">
        <v>1043</v>
      </c>
      <c r="AA24" s="20">
        <v>161</v>
      </c>
      <c r="AB24" s="20">
        <v>330</v>
      </c>
      <c r="AC24" s="20">
        <v>914</v>
      </c>
      <c r="AD24" s="20">
        <v>4168</v>
      </c>
      <c r="AE24" s="20"/>
      <c r="AF24" s="20">
        <v>5334</v>
      </c>
      <c r="AG24" s="20">
        <v>3386</v>
      </c>
      <c r="AH24" s="20"/>
      <c r="AI24" s="20">
        <v>259</v>
      </c>
      <c r="AJ24" s="20">
        <v>190</v>
      </c>
      <c r="AK24" s="20"/>
      <c r="AL24" s="20">
        <v>604</v>
      </c>
      <c r="AM24" s="2">
        <f>SUM(D24:AL24)</f>
        <v>178108</v>
      </c>
      <c r="AN24" s="2"/>
      <c r="AO24" s="2"/>
      <c r="AP24" s="2"/>
      <c r="AQ24" s="18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1" t="s">
        <v>1</v>
      </c>
      <c r="D25" s="2">
        <v>112695</v>
      </c>
      <c r="E25" s="2">
        <v>22433</v>
      </c>
      <c r="F25" s="2">
        <v>0</v>
      </c>
      <c r="G25" s="20">
        <v>4929</v>
      </c>
      <c r="H25" s="20">
        <v>619</v>
      </c>
      <c r="I25" s="20">
        <v>20358</v>
      </c>
      <c r="J25" s="2">
        <v>0</v>
      </c>
      <c r="K25" s="2">
        <v>0</v>
      </c>
      <c r="L25" s="2">
        <v>0</v>
      </c>
      <c r="M25" s="2">
        <v>0</v>
      </c>
      <c r="N25" s="2">
        <v>1100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/>
      <c r="AL25" s="2">
        <v>0</v>
      </c>
      <c r="AM25" s="2">
        <f>SUM(D25:AL25)</f>
        <v>162134</v>
      </c>
      <c r="AN25" s="2"/>
      <c r="AO25" s="2"/>
      <c r="AP25" s="2"/>
      <c r="AQ25" s="18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>SUM(D24:D25)</f>
        <v>149818</v>
      </c>
      <c r="E26" s="2">
        <f t="shared" ref="E26:AI26" si="0">SUM(E24:E25)</f>
        <v>72586</v>
      </c>
      <c r="F26" s="2">
        <f t="shared" si="0"/>
        <v>6008</v>
      </c>
      <c r="G26" s="2">
        <f>SUM(G24:G25)</f>
        <v>25664</v>
      </c>
      <c r="H26" s="2">
        <f t="shared" si="0"/>
        <v>8998</v>
      </c>
      <c r="I26" s="2">
        <f t="shared" si="0"/>
        <v>38800</v>
      </c>
      <c r="J26" s="2">
        <f t="shared" si="0"/>
        <v>338</v>
      </c>
      <c r="K26" s="2">
        <f t="shared" si="0"/>
        <v>0</v>
      </c>
      <c r="L26" s="2">
        <f>SUM(L24:L25)</f>
        <v>561</v>
      </c>
      <c r="M26" s="2">
        <f t="shared" si="0"/>
        <v>156</v>
      </c>
      <c r="N26" s="2">
        <f t="shared" si="0"/>
        <v>7084</v>
      </c>
      <c r="O26" s="2">
        <f t="shared" si="0"/>
        <v>3890</v>
      </c>
      <c r="P26" s="2">
        <f t="shared" si="0"/>
        <v>317</v>
      </c>
      <c r="Q26" s="2">
        <f t="shared" si="0"/>
        <v>1702</v>
      </c>
      <c r="R26" s="2">
        <f t="shared" si="0"/>
        <v>1158</v>
      </c>
      <c r="S26" s="2">
        <f>SUM(S24:S25)</f>
        <v>0</v>
      </c>
      <c r="T26" s="2">
        <f t="shared" si="0"/>
        <v>3304</v>
      </c>
      <c r="U26" s="2">
        <f t="shared" si="0"/>
        <v>608</v>
      </c>
      <c r="V26" s="2">
        <f t="shared" si="0"/>
        <v>1225</v>
      </c>
      <c r="W26" s="2">
        <f t="shared" si="0"/>
        <v>487</v>
      </c>
      <c r="X26" s="2">
        <f t="shared" si="0"/>
        <v>0</v>
      </c>
      <c r="Y26" s="2">
        <f t="shared" si="0"/>
        <v>1149</v>
      </c>
      <c r="Z26" s="2">
        <f t="shared" si="0"/>
        <v>1043</v>
      </c>
      <c r="AA26" s="2">
        <f t="shared" si="0"/>
        <v>161</v>
      </c>
      <c r="AB26" s="2">
        <f t="shared" si="0"/>
        <v>330</v>
      </c>
      <c r="AC26" s="2">
        <f t="shared" si="0"/>
        <v>914</v>
      </c>
      <c r="AD26" s="2">
        <f t="shared" si="0"/>
        <v>4168</v>
      </c>
      <c r="AE26" s="2">
        <f t="shared" si="0"/>
        <v>0</v>
      </c>
      <c r="AF26" s="2">
        <f t="shared" si="0"/>
        <v>5334</v>
      </c>
      <c r="AG26" s="2">
        <f t="shared" si="0"/>
        <v>3386</v>
      </c>
      <c r="AH26" s="2">
        <f>SUM(AH24:AH25)</f>
        <v>0</v>
      </c>
      <c r="AI26" s="2">
        <f t="shared" si="0"/>
        <v>259</v>
      </c>
      <c r="AJ26" s="2">
        <f>SUM(AJ24:AJ25)</f>
        <v>190</v>
      </c>
      <c r="AK26" s="2">
        <f>SUM(AK24:AK25)</f>
        <v>0</v>
      </c>
      <c r="AL26" s="2">
        <f>SUM(AL24:AL25)</f>
        <v>604</v>
      </c>
      <c r="AM26" s="2">
        <f>SUM(D26:AL26)</f>
        <v>340242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2"/>
      <c r="AP30" s="22"/>
      <c r="AQ30" s="9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2"/>
      <c r="AP31" s="22"/>
      <c r="AQ31" s="9"/>
    </row>
    <row r="32" spans="1:51" x14ac:dyDescent="0.2">
      <c r="AO32" s="22"/>
      <c r="AP32" s="22"/>
      <c r="AQ32" s="9"/>
    </row>
    <row r="43" spans="43:43" x14ac:dyDescent="0.2">
      <c r="AQ43" s="22"/>
    </row>
    <row r="93" spans="2:3" x14ac:dyDescent="0.2">
      <c r="B93" s="1" t="s">
        <v>40</v>
      </c>
      <c r="C93" s="1" t="s">
        <v>41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B4B89-F7B4-4ED7-9B6E-E4D94980696D}">
  <sheetPr codeName="Sheet45">
    <tabColor theme="9"/>
    <pageSetUpPr fitToPage="1"/>
  </sheetPr>
  <dimension ref="A3:AY43"/>
  <sheetViews>
    <sheetView topLeftCell="C1" zoomScale="80" zoomScaleNormal="80" workbookViewId="0">
      <selection activeCell="U57" sqref="U57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hidden="1" customWidth="1"/>
    <col min="12" max="12" width="5.25" style="1" customWidth="1"/>
    <col min="13" max="13" width="5.125" style="1" customWidth="1"/>
    <col min="14" max="14" width="5.5" style="1" customWidth="1"/>
    <col min="15" max="15" width="5.125" style="1" customWidth="1"/>
    <col min="16" max="16" width="5.875" style="1" customWidth="1"/>
    <col min="17" max="17" width="6.25" style="1" customWidth="1"/>
    <col min="18" max="18" width="5.25" style="1" customWidth="1"/>
    <col min="19" max="19" width="5" style="1" hidden="1" customWidth="1"/>
    <col min="20" max="20" width="5.875" style="1" customWidth="1"/>
    <col min="21" max="22" width="5.625" style="1" customWidth="1"/>
    <col min="23" max="23" width="5.375" style="1" bestFit="1" customWidth="1"/>
    <col min="24" max="24" width="5" style="1" hidden="1" customWidth="1"/>
    <col min="25" max="25" width="6.25" style="1" customWidth="1"/>
    <col min="26" max="26" width="5.375" style="1" bestFit="1" customWidth="1"/>
    <col min="27" max="27" width="6" style="1" customWidth="1"/>
    <col min="28" max="28" width="5.75" style="1" customWidth="1"/>
    <col min="29" max="29" width="5.875" style="1" customWidth="1"/>
    <col min="30" max="30" width="5.125" style="1" bestFit="1" customWidth="1"/>
    <col min="31" max="31" width="5.125" style="1" hidden="1" customWidth="1"/>
    <col min="32" max="32" width="5.125" style="1" bestFit="1" customWidth="1"/>
    <col min="33" max="33" width="5.375" style="1" customWidth="1"/>
    <col min="34" max="34" width="5.375" style="1" hidden="1" customWidth="1"/>
    <col min="35" max="36" width="5.375" style="1" customWidth="1"/>
    <col min="37" max="37" width="5.125" style="1" hidden="1" customWidth="1"/>
    <col min="38" max="38" width="5.875" style="1" customWidth="1"/>
    <col min="39" max="39" width="8.87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9"/>
      <c r="R3" s="9"/>
      <c r="AL3" s="10"/>
      <c r="AM3" s="10"/>
      <c r="AN3" s="10"/>
    </row>
    <row r="4" spans="3:51" x14ac:dyDescent="0.2"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1" t="s">
        <v>19</v>
      </c>
      <c r="T4" s="11" t="s">
        <v>20</v>
      </c>
      <c r="U4" s="11" t="s">
        <v>21</v>
      </c>
      <c r="V4" s="11" t="s">
        <v>22</v>
      </c>
      <c r="W4" s="11" t="s">
        <v>23</v>
      </c>
      <c r="X4" s="11" t="s">
        <v>24</v>
      </c>
      <c r="Y4" s="11" t="s">
        <v>25</v>
      </c>
      <c r="Z4" s="11" t="s">
        <v>26</v>
      </c>
      <c r="AA4" s="11" t="s">
        <v>27</v>
      </c>
      <c r="AB4" s="11" t="s">
        <v>28</v>
      </c>
      <c r="AC4" s="11" t="s">
        <v>29</v>
      </c>
      <c r="AD4" s="11" t="s">
        <v>30</v>
      </c>
      <c r="AE4" s="11" t="s">
        <v>31</v>
      </c>
      <c r="AF4" s="11" t="s">
        <v>32</v>
      </c>
      <c r="AG4" s="11" t="s">
        <v>33</v>
      </c>
      <c r="AH4" s="11" t="s">
        <v>34</v>
      </c>
      <c r="AI4" s="23" t="s">
        <v>35</v>
      </c>
      <c r="AJ4" s="23" t="s">
        <v>36</v>
      </c>
      <c r="AK4" s="23" t="s">
        <v>37</v>
      </c>
      <c r="AL4" s="24" t="s">
        <v>38</v>
      </c>
      <c r="AM4" s="14" t="s">
        <v>39</v>
      </c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6"/>
      <c r="N5" s="16"/>
      <c r="O5" s="16"/>
      <c r="P5" s="2"/>
      <c r="Q5" s="2"/>
      <c r="R5" s="2"/>
      <c r="S5" s="2"/>
      <c r="T5" s="2"/>
      <c r="U5" s="2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7"/>
      <c r="AT5" s="16"/>
      <c r="AU5" s="16"/>
      <c r="AV5" s="16"/>
      <c r="AW5" s="16"/>
      <c r="AX5" s="16"/>
      <c r="AY5" s="16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8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8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8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8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8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8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8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8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8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8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8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8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8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8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8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8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8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8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5" t="s">
        <v>0</v>
      </c>
      <c r="D24" s="2">
        <v>248</v>
      </c>
      <c r="E24" s="2">
        <v>311</v>
      </c>
      <c r="F24" s="20">
        <v>38</v>
      </c>
      <c r="G24" s="20">
        <v>134</v>
      </c>
      <c r="H24" s="20">
        <v>54</v>
      </c>
      <c r="I24" s="20">
        <v>116</v>
      </c>
      <c r="J24" s="27">
        <v>2</v>
      </c>
      <c r="K24" s="27"/>
      <c r="L24" s="27">
        <v>4</v>
      </c>
      <c r="M24" s="27">
        <v>2</v>
      </c>
      <c r="N24" s="27">
        <v>36</v>
      </c>
      <c r="O24" s="27">
        <v>28</v>
      </c>
      <c r="P24" s="27">
        <v>2</v>
      </c>
      <c r="Q24" s="27">
        <v>12</v>
      </c>
      <c r="R24" s="27">
        <v>8</v>
      </c>
      <c r="S24" s="2"/>
      <c r="T24" s="27">
        <v>22</v>
      </c>
      <c r="U24" s="27">
        <v>4</v>
      </c>
      <c r="V24" s="27">
        <v>10</v>
      </c>
      <c r="W24" s="27">
        <v>4</v>
      </c>
      <c r="X24" s="27"/>
      <c r="Y24" s="27">
        <v>8</v>
      </c>
      <c r="Z24" s="27">
        <v>8</v>
      </c>
      <c r="AA24" s="27">
        <v>1</v>
      </c>
      <c r="AB24" s="27">
        <v>6</v>
      </c>
      <c r="AC24" s="27">
        <v>6</v>
      </c>
      <c r="AD24" s="27">
        <v>26</v>
      </c>
      <c r="AE24" s="27"/>
      <c r="AF24" s="27">
        <v>42</v>
      </c>
      <c r="AG24" s="27">
        <v>24</v>
      </c>
      <c r="AI24" s="27">
        <v>4</v>
      </c>
      <c r="AJ24" s="27">
        <v>4</v>
      </c>
      <c r="AK24" s="27"/>
      <c r="AL24" s="27">
        <v>6</v>
      </c>
      <c r="AM24" s="2">
        <f>SUM(D24:AL24)</f>
        <v>1170</v>
      </c>
      <c r="AN24" s="2"/>
      <c r="AO24" s="2"/>
      <c r="AP24" s="2"/>
      <c r="AQ24" s="18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6" t="s">
        <v>1</v>
      </c>
      <c r="D25" s="2">
        <v>531</v>
      </c>
      <c r="E25" s="2">
        <v>147</v>
      </c>
      <c r="F25" s="2">
        <v>0</v>
      </c>
      <c r="G25" s="2">
        <v>31</v>
      </c>
      <c r="H25" s="20">
        <v>4</v>
      </c>
      <c r="I25" s="20">
        <v>102</v>
      </c>
      <c r="J25" s="2">
        <v>0</v>
      </c>
      <c r="K25" s="2">
        <v>0</v>
      </c>
      <c r="L25" s="2">
        <v>0</v>
      </c>
      <c r="M25" s="2">
        <v>0</v>
      </c>
      <c r="N25" s="2">
        <v>7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/>
      <c r="AL25" s="2">
        <v>0</v>
      </c>
      <c r="AM25" s="2">
        <f>SUM(D25:AL25)</f>
        <v>822</v>
      </c>
      <c r="AN25" s="2"/>
      <c r="AO25" s="2"/>
      <c r="AP25" s="2"/>
      <c r="AQ25" s="18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 t="shared" ref="D26:AI26" si="0">SUM(D24:D25)</f>
        <v>779</v>
      </c>
      <c r="E26" s="2">
        <f t="shared" si="0"/>
        <v>458</v>
      </c>
      <c r="F26" s="2">
        <f t="shared" si="0"/>
        <v>38</v>
      </c>
      <c r="G26" s="2">
        <f t="shared" si="0"/>
        <v>165</v>
      </c>
      <c r="H26" s="2">
        <f t="shared" si="0"/>
        <v>58</v>
      </c>
      <c r="I26" s="2">
        <f t="shared" si="0"/>
        <v>218</v>
      </c>
      <c r="J26" s="2">
        <f t="shared" si="0"/>
        <v>2</v>
      </c>
      <c r="K26" s="2">
        <f t="shared" si="0"/>
        <v>0</v>
      </c>
      <c r="L26" s="2">
        <f t="shared" si="0"/>
        <v>4</v>
      </c>
      <c r="M26" s="2">
        <f t="shared" si="0"/>
        <v>2</v>
      </c>
      <c r="N26" s="2">
        <f t="shared" si="0"/>
        <v>43</v>
      </c>
      <c r="O26" s="2">
        <f t="shared" si="0"/>
        <v>28</v>
      </c>
      <c r="P26" s="2">
        <f t="shared" si="0"/>
        <v>2</v>
      </c>
      <c r="Q26" s="2">
        <f t="shared" si="0"/>
        <v>12</v>
      </c>
      <c r="R26" s="2">
        <f t="shared" si="0"/>
        <v>8</v>
      </c>
      <c r="S26" s="2">
        <f t="shared" si="0"/>
        <v>0</v>
      </c>
      <c r="T26" s="2">
        <f t="shared" si="0"/>
        <v>22</v>
      </c>
      <c r="U26" s="2">
        <f t="shared" si="0"/>
        <v>4</v>
      </c>
      <c r="V26" s="2">
        <f t="shared" si="0"/>
        <v>10</v>
      </c>
      <c r="W26" s="2">
        <f t="shared" si="0"/>
        <v>4</v>
      </c>
      <c r="X26" s="2">
        <f t="shared" si="0"/>
        <v>0</v>
      </c>
      <c r="Y26" s="2">
        <f t="shared" si="0"/>
        <v>8</v>
      </c>
      <c r="Z26" s="2">
        <f t="shared" si="0"/>
        <v>8</v>
      </c>
      <c r="AA26" s="2">
        <f t="shared" si="0"/>
        <v>1</v>
      </c>
      <c r="AB26" s="2">
        <f t="shared" si="0"/>
        <v>6</v>
      </c>
      <c r="AC26" s="2">
        <f t="shared" si="0"/>
        <v>6</v>
      </c>
      <c r="AD26" s="2">
        <f t="shared" si="0"/>
        <v>26</v>
      </c>
      <c r="AE26" s="2">
        <f t="shared" si="0"/>
        <v>0</v>
      </c>
      <c r="AF26" s="2">
        <f t="shared" si="0"/>
        <v>42</v>
      </c>
      <c r="AG26" s="2">
        <f t="shared" si="0"/>
        <v>24</v>
      </c>
      <c r="AH26" s="2">
        <f>SUM(AH24:AH25)</f>
        <v>0</v>
      </c>
      <c r="AI26" s="2">
        <f t="shared" si="0"/>
        <v>4</v>
      </c>
      <c r="AJ26" s="2">
        <f>SUM(AJ24:AJ25)</f>
        <v>4</v>
      </c>
      <c r="AK26" s="2">
        <f>SUM(AK24:AK25)</f>
        <v>0</v>
      </c>
      <c r="AL26" s="2">
        <f>SUM(AL24:AL25)</f>
        <v>6</v>
      </c>
      <c r="AM26" s="2">
        <f>SUM(D26:AL26)</f>
        <v>1992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2"/>
      <c r="AP30" s="22"/>
      <c r="AQ30" s="9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2"/>
      <c r="AP31" s="22"/>
      <c r="AQ31" s="9"/>
    </row>
    <row r="32" spans="1:51" x14ac:dyDescent="0.2">
      <c r="AO32" s="22"/>
      <c r="AP32" s="22"/>
      <c r="AQ32" s="9"/>
    </row>
    <row r="43" spans="43:43" x14ac:dyDescent="0.2">
      <c r="AQ43" s="22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 codeName="Sheet1">
    <tabColor rgb="FF7030A0"/>
    <pageSetUpPr fitToPage="1"/>
  </sheetPr>
  <dimension ref="A4:AI18"/>
  <sheetViews>
    <sheetView zoomScale="70" zoomScaleNormal="70" workbookViewId="0">
      <selection activeCell="O11" sqref="O11"/>
    </sheetView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5" width="11.125" style="1" customWidth="1"/>
    <col min="36" max="16384" width="9" style="1"/>
  </cols>
  <sheetData>
    <row r="4" spans="1:35" x14ac:dyDescent="0.2">
      <c r="D4" s="7">
        <v>44942</v>
      </c>
      <c r="E4" s="7">
        <v>44943</v>
      </c>
      <c r="F4" s="7">
        <v>44944</v>
      </c>
      <c r="G4" s="7">
        <v>44945</v>
      </c>
      <c r="H4" s="7">
        <v>44946</v>
      </c>
      <c r="I4" s="7">
        <v>44947</v>
      </c>
      <c r="J4" s="7">
        <v>44948</v>
      </c>
      <c r="K4" s="7">
        <v>44949</v>
      </c>
      <c r="L4" s="7">
        <v>44950</v>
      </c>
      <c r="M4" s="7">
        <v>44951</v>
      </c>
      <c r="N4" s="7">
        <v>44952</v>
      </c>
      <c r="O4" s="7">
        <v>44953</v>
      </c>
      <c r="P4" s="7">
        <v>44954</v>
      </c>
      <c r="Q4" s="7">
        <v>44955</v>
      </c>
      <c r="R4" s="7">
        <v>44956</v>
      </c>
      <c r="S4" s="7">
        <v>44957</v>
      </c>
      <c r="T4" s="8">
        <v>44958</v>
      </c>
      <c r="U4" s="8">
        <v>44959</v>
      </c>
      <c r="V4" s="8">
        <v>44960</v>
      </c>
      <c r="W4" s="8">
        <v>44961</v>
      </c>
      <c r="X4" s="8">
        <v>44962</v>
      </c>
      <c r="Y4" s="8">
        <v>44963</v>
      </c>
      <c r="Z4" s="8">
        <v>44964</v>
      </c>
      <c r="AA4" s="8">
        <v>44965</v>
      </c>
      <c r="AB4" s="8">
        <v>44966</v>
      </c>
      <c r="AC4" s="8">
        <v>44967</v>
      </c>
      <c r="AD4" s="8">
        <v>44968</v>
      </c>
      <c r="AE4" s="8">
        <v>44969</v>
      </c>
      <c r="AF4" s="8">
        <v>44970</v>
      </c>
      <c r="AG4" s="8">
        <v>44971</v>
      </c>
      <c r="AH4" s="8">
        <v>44972</v>
      </c>
      <c r="AI4" s="8">
        <v>44973</v>
      </c>
    </row>
    <row r="5" spans="1:35" x14ac:dyDescent="0.2">
      <c r="A5" s="2"/>
      <c r="B5" s="2"/>
      <c r="C5" s="5" t="s">
        <v>0</v>
      </c>
      <c r="D5" s="2">
        <v>191340</v>
      </c>
      <c r="E5" s="2">
        <v>179173</v>
      </c>
      <c r="F5" s="2">
        <v>170729</v>
      </c>
      <c r="G5" s="2">
        <v>182880</v>
      </c>
      <c r="H5" s="2">
        <v>195852</v>
      </c>
      <c r="I5" s="2">
        <v>179848</v>
      </c>
      <c r="J5" s="2">
        <v>191081</v>
      </c>
      <c r="K5" s="2">
        <v>186876</v>
      </c>
      <c r="L5" s="2">
        <v>176428</v>
      </c>
      <c r="M5" s="2">
        <v>176120</v>
      </c>
      <c r="N5" s="2">
        <v>190057</v>
      </c>
      <c r="O5" s="2">
        <v>202896</v>
      </c>
      <c r="P5" s="2">
        <v>194523</v>
      </c>
      <c r="Q5" s="2">
        <v>197826</v>
      </c>
      <c r="R5" s="2">
        <v>188400</v>
      </c>
      <c r="S5" s="2">
        <v>174601</v>
      </c>
      <c r="T5" s="2">
        <v>167359</v>
      </c>
      <c r="U5" s="2">
        <v>177782</v>
      </c>
      <c r="V5" s="2">
        <v>191079</v>
      </c>
      <c r="W5" s="2">
        <v>181822</v>
      </c>
      <c r="X5" s="2">
        <v>194216</v>
      </c>
      <c r="Y5" s="2">
        <v>187969</v>
      </c>
      <c r="Z5" s="2">
        <v>179956</v>
      </c>
      <c r="AA5" s="2">
        <v>174010</v>
      </c>
      <c r="AB5" s="2">
        <v>186590</v>
      </c>
      <c r="AC5" s="2">
        <v>197811</v>
      </c>
      <c r="AD5" s="2">
        <v>189416</v>
      </c>
      <c r="AE5" s="2">
        <v>194587</v>
      </c>
      <c r="AF5" s="2">
        <v>188360</v>
      </c>
      <c r="AG5" s="2">
        <v>176382</v>
      </c>
      <c r="AH5" s="2">
        <v>177281</v>
      </c>
      <c r="AI5" s="2">
        <v>178108</v>
      </c>
    </row>
    <row r="6" spans="1:35" x14ac:dyDescent="0.2">
      <c r="A6" s="3"/>
      <c r="B6" s="3"/>
      <c r="C6" s="6" t="s">
        <v>1</v>
      </c>
      <c r="D6" s="2">
        <v>144674</v>
      </c>
      <c r="E6" s="2">
        <v>135107</v>
      </c>
      <c r="F6" s="2">
        <v>143559</v>
      </c>
      <c r="G6" s="2">
        <v>144115</v>
      </c>
      <c r="H6" s="2">
        <v>151329</v>
      </c>
      <c r="I6" s="2">
        <v>147769</v>
      </c>
      <c r="J6" s="2">
        <v>146042</v>
      </c>
      <c r="K6" s="2">
        <v>146471</v>
      </c>
      <c r="L6" s="2">
        <v>149134</v>
      </c>
      <c r="M6" s="2">
        <v>153200</v>
      </c>
      <c r="N6" s="2">
        <v>155280</v>
      </c>
      <c r="O6" s="2">
        <v>159520</v>
      </c>
      <c r="P6" s="2">
        <v>158899</v>
      </c>
      <c r="Q6" s="2">
        <v>161571</v>
      </c>
      <c r="R6" s="2">
        <v>149367</v>
      </c>
      <c r="S6" s="2">
        <v>146181</v>
      </c>
      <c r="T6" s="2">
        <v>154232</v>
      </c>
      <c r="U6" s="2">
        <v>149868</v>
      </c>
      <c r="V6" s="2">
        <v>153206</v>
      </c>
      <c r="W6" s="2">
        <v>150323</v>
      </c>
      <c r="X6" s="2">
        <v>162566</v>
      </c>
      <c r="Y6" s="2">
        <v>154035</v>
      </c>
      <c r="Z6" s="2">
        <v>145722</v>
      </c>
      <c r="AA6" s="2">
        <v>154102</v>
      </c>
      <c r="AB6" s="2">
        <v>157342</v>
      </c>
      <c r="AC6" s="2">
        <v>163328</v>
      </c>
      <c r="AD6" s="2">
        <v>163231</v>
      </c>
      <c r="AE6" s="2">
        <v>167654</v>
      </c>
      <c r="AF6" s="2">
        <v>156358</v>
      </c>
      <c r="AG6" s="2">
        <v>150651</v>
      </c>
      <c r="AH6" s="2">
        <v>161962</v>
      </c>
      <c r="AI6" s="2">
        <v>162134</v>
      </c>
    </row>
    <row r="7" spans="1:35" x14ac:dyDescent="0.2">
      <c r="C7" s="1" t="s">
        <v>2</v>
      </c>
      <c r="D7" s="2">
        <f t="shared" ref="D7" si="0">SUM(D5:D6)</f>
        <v>336014</v>
      </c>
      <c r="E7" s="2">
        <f t="shared" ref="E7:F7" si="1">SUM(E5:E6)</f>
        <v>314280</v>
      </c>
      <c r="F7" s="2">
        <f t="shared" si="1"/>
        <v>314288</v>
      </c>
      <c r="G7" s="2">
        <f t="shared" ref="G7:H7" si="2">SUM(G5:G6)</f>
        <v>326995</v>
      </c>
      <c r="H7" s="2">
        <f t="shared" si="2"/>
        <v>347181</v>
      </c>
      <c r="I7" s="2">
        <f t="shared" ref="I7:J7" si="3">SUM(I5:I6)</f>
        <v>327617</v>
      </c>
      <c r="J7" s="2">
        <f t="shared" si="3"/>
        <v>337123</v>
      </c>
      <c r="K7" s="2">
        <f t="shared" ref="K7:L7" si="4">SUM(K5:K6)</f>
        <v>333347</v>
      </c>
      <c r="L7" s="2">
        <f t="shared" si="4"/>
        <v>325562</v>
      </c>
      <c r="M7" s="2">
        <f t="shared" ref="M7:N7" si="5">SUM(M5:M6)</f>
        <v>329320</v>
      </c>
      <c r="N7" s="2">
        <f t="shared" si="5"/>
        <v>345337</v>
      </c>
      <c r="O7" s="2">
        <f t="shared" ref="O7:P7" si="6">SUM(O5:O6)</f>
        <v>362416</v>
      </c>
      <c r="P7" s="2">
        <f t="shared" si="6"/>
        <v>353422</v>
      </c>
      <c r="Q7" s="2">
        <f t="shared" ref="Q7:R7" si="7">SUM(Q5:Q6)</f>
        <v>359397</v>
      </c>
      <c r="R7" s="2">
        <f t="shared" si="7"/>
        <v>337767</v>
      </c>
      <c r="S7" s="2">
        <f t="shared" ref="S7:T7" si="8">SUM(S5:S6)</f>
        <v>320782</v>
      </c>
      <c r="T7" s="2">
        <f t="shared" si="8"/>
        <v>321591</v>
      </c>
      <c r="U7" s="2">
        <f t="shared" ref="U7:V7" si="9">SUM(U5:U6)</f>
        <v>327650</v>
      </c>
      <c r="V7" s="2">
        <f t="shared" si="9"/>
        <v>344285</v>
      </c>
      <c r="W7" s="2">
        <f t="shared" ref="W7:X7" si="10">SUM(W5:W6)</f>
        <v>332145</v>
      </c>
      <c r="X7" s="2">
        <f t="shared" si="10"/>
        <v>356782</v>
      </c>
      <c r="Y7" s="2">
        <f t="shared" ref="Y7:Z7" si="11">SUM(Y5:Y6)</f>
        <v>342004</v>
      </c>
      <c r="Z7" s="2">
        <f t="shared" si="11"/>
        <v>325678</v>
      </c>
      <c r="AA7" s="2">
        <f t="shared" ref="AA7:AB7" si="12">SUM(AA5:AA6)</f>
        <v>328112</v>
      </c>
      <c r="AB7" s="2">
        <f t="shared" si="12"/>
        <v>343932</v>
      </c>
      <c r="AC7" s="2">
        <f t="shared" ref="AC7:AD7" si="13">SUM(AC5:AC6)</f>
        <v>361139</v>
      </c>
      <c r="AD7" s="2">
        <f t="shared" si="13"/>
        <v>352647</v>
      </c>
      <c r="AE7" s="2">
        <f t="shared" ref="AE7:AF7" si="14">SUM(AE5:AE6)</f>
        <v>362241</v>
      </c>
      <c r="AF7" s="2">
        <f t="shared" si="14"/>
        <v>344718</v>
      </c>
      <c r="AG7" s="2">
        <f t="shared" ref="AG7:AH7" si="15">SUM(AG5:AG6)</f>
        <v>327033</v>
      </c>
      <c r="AH7" s="2">
        <f t="shared" si="15"/>
        <v>339243</v>
      </c>
      <c r="AI7" s="2">
        <f t="shared" ref="AI7" si="16">SUM(AI5:AI6)</f>
        <v>340242</v>
      </c>
    </row>
    <row r="8" spans="1:35" x14ac:dyDescent="0.2">
      <c r="A8" s="2"/>
      <c r="B8" s="2"/>
      <c r="C8" s="2"/>
    </row>
    <row r="9" spans="1:35" x14ac:dyDescent="0.2">
      <c r="A9" s="3"/>
      <c r="B9" s="3"/>
      <c r="C9" s="3"/>
    </row>
    <row r="10" spans="1:35" x14ac:dyDescent="0.2">
      <c r="C10" s="2"/>
    </row>
    <row r="11" spans="1:35" x14ac:dyDescent="0.2">
      <c r="C11" s="2"/>
    </row>
    <row r="12" spans="1:35" x14ac:dyDescent="0.2">
      <c r="C12" s="2"/>
    </row>
    <row r="13" spans="1:35" x14ac:dyDescent="0.2">
      <c r="C13" s="2"/>
    </row>
    <row r="14" spans="1:35" x14ac:dyDescent="0.2">
      <c r="C14" s="2"/>
    </row>
    <row r="15" spans="1:35" x14ac:dyDescent="0.2">
      <c r="C15" s="2"/>
    </row>
    <row r="16" spans="1:35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5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 codeName="Sheet2">
    <tabColor rgb="FF7030A0"/>
    <pageSetUpPr fitToPage="1"/>
  </sheetPr>
  <dimension ref="A4:P41"/>
  <sheetViews>
    <sheetView topLeftCell="A4" zoomScale="80" zoomScaleNormal="80" workbookViewId="0">
      <selection activeCell="P9" sqref="P9"/>
    </sheetView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3.375" style="1" customWidth="1"/>
    <col min="5" max="5" width="13.625" style="1" customWidth="1"/>
    <col min="6" max="6" width="11.5" style="1" customWidth="1"/>
    <col min="7" max="7" width="11.25" style="1" customWidth="1"/>
    <col min="8" max="8" width="12.25" style="1" customWidth="1"/>
    <col min="9" max="9" width="11.375" style="1" customWidth="1"/>
    <col min="10" max="10" width="12.625" style="1" customWidth="1"/>
    <col min="11" max="11" width="11.5" style="1" customWidth="1"/>
    <col min="12" max="14" width="11.25" style="1" customWidth="1"/>
    <col min="15" max="16" width="13.625" style="1" customWidth="1"/>
    <col min="17" max="16384" width="9" style="1"/>
  </cols>
  <sheetData>
    <row r="4" spans="1:16" x14ac:dyDescent="0.2">
      <c r="D4" s="4">
        <v>44562</v>
      </c>
      <c r="E4" s="4">
        <v>44593</v>
      </c>
      <c r="F4" s="4">
        <v>44621</v>
      </c>
      <c r="G4" s="4">
        <v>44652</v>
      </c>
      <c r="H4" s="4">
        <v>44682</v>
      </c>
      <c r="I4" s="4">
        <v>44713</v>
      </c>
      <c r="J4" s="4">
        <v>44743</v>
      </c>
      <c r="K4" s="4">
        <v>44774</v>
      </c>
      <c r="L4" s="4">
        <v>44805</v>
      </c>
      <c r="M4" s="4">
        <v>44835</v>
      </c>
      <c r="N4" s="4">
        <v>44866</v>
      </c>
      <c r="O4" s="4">
        <v>44896</v>
      </c>
      <c r="P4" s="28">
        <v>44927</v>
      </c>
    </row>
    <row r="5" spans="1:16" x14ac:dyDescent="0.2">
      <c r="A5" s="2"/>
      <c r="B5" s="2"/>
      <c r="C5" s="2" t="s">
        <v>0</v>
      </c>
      <c r="D5" s="2">
        <v>3281581</v>
      </c>
      <c r="E5" s="2">
        <v>2979280</v>
      </c>
      <c r="F5" s="2">
        <v>3565497</v>
      </c>
      <c r="G5" s="2">
        <v>4201282</v>
      </c>
      <c r="H5" s="2">
        <v>4337106</v>
      </c>
      <c r="I5" s="2">
        <v>3979171</v>
      </c>
      <c r="J5" s="2">
        <v>4586676</v>
      </c>
      <c r="K5" s="2">
        <v>4520311</v>
      </c>
      <c r="L5" s="2">
        <v>4149384</v>
      </c>
      <c r="M5" s="2">
        <v>5231803</v>
      </c>
      <c r="N5" s="2">
        <v>5095110</v>
      </c>
      <c r="O5" s="2">
        <v>5618401</v>
      </c>
      <c r="P5" s="2">
        <v>5800104</v>
      </c>
    </row>
    <row r="6" spans="1:16" x14ac:dyDescent="0.2">
      <c r="A6" s="3"/>
      <c r="B6" s="3"/>
      <c r="C6" s="3" t="s">
        <v>1</v>
      </c>
      <c r="D6" s="3">
        <v>462152</v>
      </c>
      <c r="E6" s="3">
        <v>415267</v>
      </c>
      <c r="F6" s="3">
        <v>641974</v>
      </c>
      <c r="G6" s="3">
        <v>943762</v>
      </c>
      <c r="H6" s="3">
        <v>1360319</v>
      </c>
      <c r="I6" s="3">
        <v>1802685</v>
      </c>
      <c r="J6" s="3">
        <v>2386198</v>
      </c>
      <c r="K6" s="3">
        <v>2588818</v>
      </c>
      <c r="L6" s="2">
        <v>2556177</v>
      </c>
      <c r="M6" s="2">
        <v>3093135</v>
      </c>
      <c r="N6" s="2">
        <v>3566116</v>
      </c>
      <c r="O6" s="2">
        <v>4453250</v>
      </c>
      <c r="P6" s="2">
        <v>4639810</v>
      </c>
    </row>
    <row r="7" spans="1:16" x14ac:dyDescent="0.2">
      <c r="C7" s="1" t="s">
        <v>2</v>
      </c>
      <c r="D7" s="2">
        <v>3743733</v>
      </c>
      <c r="E7" s="2">
        <v>3394547</v>
      </c>
      <c r="F7" s="2">
        <v>4207471</v>
      </c>
      <c r="G7" s="2">
        <v>5144887</v>
      </c>
      <c r="H7" s="2">
        <v>5697425</v>
      </c>
      <c r="I7" s="2">
        <v>5781856</v>
      </c>
      <c r="J7" s="2">
        <v>6972874</v>
      </c>
      <c r="K7" s="2">
        <v>7109129</v>
      </c>
      <c r="L7" s="2">
        <v>6705561</v>
      </c>
      <c r="M7" s="2">
        <f>SUM(M5:M6)</f>
        <v>8324938</v>
      </c>
      <c r="N7" s="2">
        <f>SUM(N5:N6)</f>
        <v>8661226</v>
      </c>
      <c r="O7" s="2">
        <f>SUM(O5:O6)</f>
        <v>10071651</v>
      </c>
      <c r="P7" s="2">
        <f>SUM(P5:P6)</f>
        <v>10439914</v>
      </c>
    </row>
    <row r="8" spans="1:16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6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41" spans="4:15" x14ac:dyDescent="0.2">
      <c r="D41" s="29" t="s">
        <v>3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</sheetData>
  <mergeCells count="1">
    <mergeCell ref="D41:O41"/>
  </mergeCells>
  <pageMargins left="0.7" right="0.7" top="0.75" bottom="0.75" header="0.3" footer="0.3"/>
  <pageSetup paperSize="9" scale="77" orientation="landscape" r:id="rId1"/>
  <ignoredErrors>
    <ignoredError sqref="M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16-Feb</vt:lpstr>
      <vt:lpstr>Daily flt 16-Feb</vt:lpstr>
      <vt:lpstr>Pax 1 month</vt:lpstr>
      <vt:lpstr>Pax 1 year</vt:lpstr>
      <vt:lpstr>'Daily flt 16-Feb'!Print_Area</vt:lpstr>
      <vt:lpstr>'Daily pax 16-Feb'!Print_Area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2023-02-17T08:06:14Z</cp:lastPrinted>
  <dcterms:created xsi:type="dcterms:W3CDTF">2022-10-17T04:10:42Z</dcterms:created>
  <dcterms:modified xsi:type="dcterms:W3CDTF">2023-02-17T08:06:44Z</dcterms:modified>
</cp:coreProperties>
</file>