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AAT's work\Air Transport Stats Daily\"/>
    </mc:Choice>
  </mc:AlternateContent>
  <xr:revisionPtr revIDLastSave="0" documentId="13_ncr:1_{8DCD94F2-0B4E-4BD7-BFDA-234D32AEE092}" xr6:coauthVersionLast="36" xr6:coauthVersionMax="47" xr10:uidLastSave="{00000000-0000-0000-0000-000000000000}"/>
  <bookViews>
    <workbookView xWindow="-105" yWindow="-105" windowWidth="19425" windowHeight="10305" xr2:uid="{D5E906BD-D7DE-4B27-9F56-6C42673C9201}"/>
  </bookViews>
  <sheets>
    <sheet name="Daily pax 23-Feb" sheetId="18" r:id="rId1"/>
    <sheet name="Daily flt 23-Feb" sheetId="19" r:id="rId2"/>
    <sheet name="Pax 1 month" sheetId="5" r:id="rId3"/>
    <sheet name="Pax 1 year" sheetId="4" r:id="rId4"/>
  </sheets>
  <externalReferences>
    <externalReference r:id="rId5"/>
  </externalReferences>
  <definedNames>
    <definedName name="_xlnm.Print_Area" localSheetId="1">'Daily flt 23-Feb'!$D$59:$AN$90</definedName>
    <definedName name="_xlnm.Print_Area" localSheetId="0">'Daily pax 23-Feb'!$D$60:$AN$88</definedName>
    <definedName name="_xlnm.Print_Area" localSheetId="2">'Pax 1 month'!$H$15:$AD$46</definedName>
    <definedName name="_xlnm.Print_Area" localSheetId="3">'Pax 1 year'!$D$10:$P$42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6" i="19" l="1"/>
  <c r="AK26" i="19"/>
  <c r="AJ26" i="19"/>
  <c r="AI26" i="19"/>
  <c r="AH26" i="19"/>
  <c r="AG26" i="19"/>
  <c r="AF26" i="19"/>
  <c r="AE26" i="19"/>
  <c r="AD26" i="19"/>
  <c r="AC26" i="19"/>
  <c r="AB26" i="19"/>
  <c r="AA26" i="19"/>
  <c r="Z26" i="19"/>
  <c r="Y26" i="19"/>
  <c r="X26" i="19"/>
  <c r="W26" i="19"/>
  <c r="V26" i="19"/>
  <c r="U26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F26" i="19"/>
  <c r="E26" i="19"/>
  <c r="D26" i="19"/>
  <c r="AM26" i="19" s="1"/>
  <c r="AM25" i="19"/>
  <c r="AM24" i="19"/>
  <c r="AL26" i="18"/>
  <c r="AK26" i="18"/>
  <c r="AJ26" i="18"/>
  <c r="AI26" i="18"/>
  <c r="AH26" i="18"/>
  <c r="AG26" i="18"/>
  <c r="AF26" i="18"/>
  <c r="AE26" i="18"/>
  <c r="AD26" i="18"/>
  <c r="AC26" i="18"/>
  <c r="AB26" i="18"/>
  <c r="AA26" i="18"/>
  <c r="Z26" i="18"/>
  <c r="Y26" i="18"/>
  <c r="X26" i="18"/>
  <c r="W26" i="18"/>
  <c r="V26" i="18"/>
  <c r="U26" i="18"/>
  <c r="T26" i="18"/>
  <c r="S26" i="18"/>
  <c r="R26" i="18"/>
  <c r="Q26" i="18"/>
  <c r="P26" i="18"/>
  <c r="O26" i="18"/>
  <c r="N26" i="18"/>
  <c r="M26" i="18"/>
  <c r="L26" i="18"/>
  <c r="K26" i="18"/>
  <c r="J26" i="18"/>
  <c r="I26" i="18"/>
  <c r="H26" i="18"/>
  <c r="G26" i="18"/>
  <c r="F26" i="18"/>
  <c r="E26" i="18"/>
  <c r="D26" i="18"/>
  <c r="AM26" i="18" s="1"/>
  <c r="AM25" i="18"/>
  <c r="AM24" i="18"/>
  <c r="AI7" i="5"/>
  <c r="AH7" i="5" l="1"/>
  <c r="AG7" i="5" l="1"/>
  <c r="AF7" i="5"/>
  <c r="AE7" i="5" l="1"/>
  <c r="AD7" i="5" l="1"/>
  <c r="AC7" i="5" l="1"/>
  <c r="AB7" i="5" l="1"/>
  <c r="AA7" i="5" l="1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P7" i="4"/>
  <c r="L7" i="5"/>
  <c r="K7" i="5"/>
  <c r="J7" i="5"/>
  <c r="I7" i="5"/>
  <c r="H7" i="5"/>
  <c r="G7" i="5"/>
  <c r="F7" i="5"/>
  <c r="E7" i="5"/>
  <c r="D7" i="5"/>
  <c r="O7" i="4"/>
  <c r="N7" i="4"/>
  <c r="M7" i="4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<sst xmlns="http://schemas.openxmlformats.org/spreadsheetml/2006/main" count="125" uniqueCount="42">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</sst>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0.0%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90" fontId="0" fillId="0" borderId="0" xfId="3" applyNumberFormat="1" applyFont="1" applyAlignment="1">
      <alignment horizontal="left"/>
    </xf>
    <xf numFmtId="190" fontId="3" fillId="0" borderId="0" xfId="3" applyNumberFormat="1" applyFont="1" applyAlignment="1">
      <alignment horizontal="left"/>
    </xf>
    <xf numFmtId="187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88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0" fontId="1" fillId="0" borderId="0" xfId="1" applyNumberFormat="1"/>
    <xf numFmtId="0" fontId="4" fillId="0" borderId="0" xfId="1" applyFont="1" applyAlignment="1">
      <alignment horizontal="left"/>
    </xf>
  </cellXfs>
  <cellStyles count="4"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23rd</a:t>
            </a:r>
            <a:r>
              <a:rPr lang="en-US" baseline="0"/>
              <a:t> Feb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23-Feb'!$C$24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23-Feb'!$D$4:$AL$4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pax 23-Feb'!$D$24:$AL$24</c:f>
              <c:numCache>
                <c:formatCode>_(* #,##0_);_(* \(#,##0\);_(* "-"??_);_(@_)</c:formatCode>
                <c:ptCount val="30"/>
                <c:pt idx="0">
                  <c:v>37193</c:v>
                </c:pt>
                <c:pt idx="1">
                  <c:v>50727</c:v>
                </c:pt>
                <c:pt idx="2" formatCode="#,##0">
                  <c:v>5687</c:v>
                </c:pt>
                <c:pt idx="3" formatCode="#,##0">
                  <c:v>19625</c:v>
                </c:pt>
                <c:pt idx="4" formatCode="#,##0">
                  <c:v>8469</c:v>
                </c:pt>
                <c:pt idx="5" formatCode="#,##0">
                  <c:v>18138</c:v>
                </c:pt>
                <c:pt idx="6" formatCode="#,##0">
                  <c:v>340</c:v>
                </c:pt>
                <c:pt idx="7" formatCode="#,##0">
                  <c:v>454</c:v>
                </c:pt>
                <c:pt idx="8" formatCode="#,##0">
                  <c:v>116</c:v>
                </c:pt>
                <c:pt idx="9" formatCode="#,##0">
                  <c:v>5753</c:v>
                </c:pt>
                <c:pt idx="10" formatCode="#,##0">
                  <c:v>3938</c:v>
                </c:pt>
                <c:pt idx="11" formatCode="#,##0">
                  <c:v>354</c:v>
                </c:pt>
                <c:pt idx="12" formatCode="#,##0">
                  <c:v>1873</c:v>
                </c:pt>
                <c:pt idx="13" formatCode="#,##0">
                  <c:v>1260</c:v>
                </c:pt>
                <c:pt idx="14" formatCode="#,##0">
                  <c:v>3640</c:v>
                </c:pt>
                <c:pt idx="15" formatCode="#,##0">
                  <c:v>644</c:v>
                </c:pt>
                <c:pt idx="16" formatCode="#,##0">
                  <c:v>1284</c:v>
                </c:pt>
                <c:pt idx="17" formatCode="#,##0">
                  <c:v>583</c:v>
                </c:pt>
                <c:pt idx="18" formatCode="#,##0">
                  <c:v>1172</c:v>
                </c:pt>
                <c:pt idx="19" formatCode="#,##0">
                  <c:v>1249</c:v>
                </c:pt>
                <c:pt idx="20" formatCode="#,##0">
                  <c:v>345</c:v>
                </c:pt>
                <c:pt idx="21" formatCode="#,##0">
                  <c:v>326</c:v>
                </c:pt>
                <c:pt idx="22" formatCode="#,##0">
                  <c:v>831</c:v>
                </c:pt>
                <c:pt idx="23" formatCode="#,##0">
                  <c:v>4236</c:v>
                </c:pt>
                <c:pt idx="24" formatCode="#,##0">
                  <c:v>5904</c:v>
                </c:pt>
                <c:pt idx="25" formatCode="#,##0">
                  <c:v>3682</c:v>
                </c:pt>
                <c:pt idx="26" formatCode="#,##0">
                  <c:v>257</c:v>
                </c:pt>
                <c:pt idx="27" formatCode="#,##0">
                  <c:v>196</c:v>
                </c:pt>
                <c:pt idx="28" formatCode="#,##0">
                  <c:v>6189</c:v>
                </c:pt>
                <c:pt idx="29" formatCode="#,##0">
                  <c:v>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AD-43F9-8B17-3FE339E78082}"/>
            </c:ext>
          </c:extLst>
        </c:ser>
        <c:ser>
          <c:idx val="2"/>
          <c:order val="1"/>
          <c:tx>
            <c:strRef>
              <c:f>'Daily pax 23-Feb'!$C$25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23-Feb'!$D$4:$AL$4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pax 23-Feb'!$D$25:$AL$25</c:f>
              <c:numCache>
                <c:formatCode>_(* #,##0_);_(* \(#,##0\);_(* "-"??_);_(@_)</c:formatCode>
                <c:ptCount val="30"/>
                <c:pt idx="0">
                  <c:v>115617</c:v>
                </c:pt>
                <c:pt idx="1">
                  <c:v>23131</c:v>
                </c:pt>
                <c:pt idx="2">
                  <c:v>0</c:v>
                </c:pt>
                <c:pt idx="3" formatCode="#,##0">
                  <c:v>5307</c:v>
                </c:pt>
                <c:pt idx="4" formatCode="#,##0">
                  <c:v>668</c:v>
                </c:pt>
                <c:pt idx="5" formatCode="#,##0">
                  <c:v>20528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1273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521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AD-43F9-8B17-3FE339E7808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23rd</a:t>
            </a:r>
            <a:r>
              <a:rPr lang="en-US" baseline="0"/>
              <a:t> Feb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23-Feb'!$C$24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23-Feb'!$D$4:$AL$4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flt 23-Feb'!$D$24:$AL$24</c:f>
              <c:numCache>
                <c:formatCode>_(* #,##0_);_(* \(#,##0\);_(* "-"??_);_(@_)</c:formatCode>
                <c:ptCount val="30"/>
                <c:pt idx="0">
                  <c:v>251</c:v>
                </c:pt>
                <c:pt idx="1">
                  <c:v>313</c:v>
                </c:pt>
                <c:pt idx="2" formatCode="#,##0">
                  <c:v>38</c:v>
                </c:pt>
                <c:pt idx="3" formatCode="#,##0">
                  <c:v>133</c:v>
                </c:pt>
                <c:pt idx="4" formatCode="#,##0">
                  <c:v>54</c:v>
                </c:pt>
                <c:pt idx="5" formatCode="#,##0">
                  <c:v>116</c:v>
                </c:pt>
                <c:pt idx="6" formatCode="General">
                  <c:v>2</c:v>
                </c:pt>
                <c:pt idx="7" formatCode="General">
                  <c:v>4</c:v>
                </c:pt>
                <c:pt idx="8" formatCode="General">
                  <c:v>2</c:v>
                </c:pt>
                <c:pt idx="9" formatCode="General">
                  <c:v>36</c:v>
                </c:pt>
                <c:pt idx="10" formatCode="General">
                  <c:v>28</c:v>
                </c:pt>
                <c:pt idx="11" formatCode="General">
                  <c:v>2</c:v>
                </c:pt>
                <c:pt idx="12" formatCode="General">
                  <c:v>12</c:v>
                </c:pt>
                <c:pt idx="13" formatCode="General">
                  <c:v>8</c:v>
                </c:pt>
                <c:pt idx="14" formatCode="General">
                  <c:v>22</c:v>
                </c:pt>
                <c:pt idx="15" formatCode="General">
                  <c:v>4</c:v>
                </c:pt>
                <c:pt idx="16" formatCode="General">
                  <c:v>10</c:v>
                </c:pt>
                <c:pt idx="17" formatCode="General">
                  <c:v>4</c:v>
                </c:pt>
                <c:pt idx="18" formatCode="General">
                  <c:v>8</c:v>
                </c:pt>
                <c:pt idx="19" formatCode="General">
                  <c:v>8</c:v>
                </c:pt>
                <c:pt idx="20" formatCode="General">
                  <c:v>2</c:v>
                </c:pt>
                <c:pt idx="21" formatCode="General">
                  <c:v>6</c:v>
                </c:pt>
                <c:pt idx="22" formatCode="General">
                  <c:v>6</c:v>
                </c:pt>
                <c:pt idx="23" formatCode="General">
                  <c:v>26</c:v>
                </c:pt>
                <c:pt idx="24" formatCode="General">
                  <c:v>44</c:v>
                </c:pt>
                <c:pt idx="25" formatCode="General">
                  <c:v>26</c:v>
                </c:pt>
                <c:pt idx="26" formatCode="General">
                  <c:v>4</c:v>
                </c:pt>
                <c:pt idx="27" formatCode="General">
                  <c:v>4</c:v>
                </c:pt>
                <c:pt idx="28" formatCode="General">
                  <c:v>56</c:v>
                </c:pt>
                <c:pt idx="29" formatCode="General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CE-4EE4-8045-89109720FDF9}"/>
            </c:ext>
          </c:extLst>
        </c:ser>
        <c:ser>
          <c:idx val="2"/>
          <c:order val="1"/>
          <c:tx>
            <c:strRef>
              <c:f>'Daily flt 23-Feb'!$C$25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23-Feb'!$D$4:$AL$4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flt 23-Feb'!$D$25:$AL$25</c:f>
              <c:numCache>
                <c:formatCode>_(* #,##0_);_(* \(#,##0\);_(* "-"??_);_(@_)</c:formatCode>
                <c:ptCount val="30"/>
                <c:pt idx="0">
                  <c:v>533</c:v>
                </c:pt>
                <c:pt idx="1">
                  <c:v>148</c:v>
                </c:pt>
                <c:pt idx="2">
                  <c:v>0</c:v>
                </c:pt>
                <c:pt idx="3">
                  <c:v>33</c:v>
                </c:pt>
                <c:pt idx="4" formatCode="#,##0">
                  <c:v>4</c:v>
                </c:pt>
                <c:pt idx="5" formatCode="#,##0">
                  <c:v>102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4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CE-4EE4-8045-89109720FDF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23rd</a:t>
            </a:r>
            <a:r>
              <a:rPr lang="en-US" sz="2400" b="1" baseline="0"/>
              <a:t> Jan 2023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44949</c:v>
                </c:pt>
                <c:pt idx="1">
                  <c:v>44950</c:v>
                </c:pt>
                <c:pt idx="2">
                  <c:v>44951</c:v>
                </c:pt>
                <c:pt idx="3">
                  <c:v>44952</c:v>
                </c:pt>
                <c:pt idx="4">
                  <c:v>44953</c:v>
                </c:pt>
                <c:pt idx="5">
                  <c:v>44954</c:v>
                </c:pt>
                <c:pt idx="6">
                  <c:v>44955</c:v>
                </c:pt>
                <c:pt idx="7">
                  <c:v>44956</c:v>
                </c:pt>
                <c:pt idx="8">
                  <c:v>44957</c:v>
                </c:pt>
                <c:pt idx="9">
                  <c:v>44958</c:v>
                </c:pt>
                <c:pt idx="10">
                  <c:v>44959</c:v>
                </c:pt>
                <c:pt idx="11">
                  <c:v>44960</c:v>
                </c:pt>
                <c:pt idx="12">
                  <c:v>44961</c:v>
                </c:pt>
                <c:pt idx="13">
                  <c:v>44962</c:v>
                </c:pt>
                <c:pt idx="14">
                  <c:v>44963</c:v>
                </c:pt>
                <c:pt idx="15">
                  <c:v>44964</c:v>
                </c:pt>
                <c:pt idx="16">
                  <c:v>44965</c:v>
                </c:pt>
                <c:pt idx="17">
                  <c:v>44966</c:v>
                </c:pt>
                <c:pt idx="18">
                  <c:v>44967</c:v>
                </c:pt>
                <c:pt idx="19">
                  <c:v>44968</c:v>
                </c:pt>
                <c:pt idx="20">
                  <c:v>44969</c:v>
                </c:pt>
                <c:pt idx="21">
                  <c:v>44970</c:v>
                </c:pt>
                <c:pt idx="22">
                  <c:v>44971</c:v>
                </c:pt>
                <c:pt idx="23">
                  <c:v>44972</c:v>
                </c:pt>
                <c:pt idx="24">
                  <c:v>44973</c:v>
                </c:pt>
                <c:pt idx="25">
                  <c:v>44974</c:v>
                </c:pt>
                <c:pt idx="26">
                  <c:v>44975</c:v>
                </c:pt>
                <c:pt idx="27">
                  <c:v>44976</c:v>
                </c:pt>
                <c:pt idx="28">
                  <c:v>44977</c:v>
                </c:pt>
                <c:pt idx="29">
                  <c:v>44978</c:v>
                </c:pt>
                <c:pt idx="30">
                  <c:v>44979</c:v>
                </c:pt>
                <c:pt idx="31">
                  <c:v>44980</c:v>
                </c:pt>
              </c:numCache>
            </c:numRef>
          </c:cat>
          <c:val>
            <c:numRef>
              <c:f>'Pax 1 month'!$D$7:$AI$7</c:f>
              <c:numCache>
                <c:formatCode>_(* #,##0_);_(* \(#,##0\);_(* "-"??_);_(@_)</c:formatCode>
                <c:ptCount val="32"/>
                <c:pt idx="0">
                  <c:v>333347</c:v>
                </c:pt>
                <c:pt idx="1">
                  <c:v>325562</c:v>
                </c:pt>
                <c:pt idx="2">
                  <c:v>329320</c:v>
                </c:pt>
                <c:pt idx="3">
                  <c:v>345337</c:v>
                </c:pt>
                <c:pt idx="4">
                  <c:v>362416</c:v>
                </c:pt>
                <c:pt idx="5">
                  <c:v>353422</c:v>
                </c:pt>
                <c:pt idx="6">
                  <c:v>359397</c:v>
                </c:pt>
                <c:pt idx="7">
                  <c:v>337767</c:v>
                </c:pt>
                <c:pt idx="8">
                  <c:v>320782</c:v>
                </c:pt>
                <c:pt idx="9">
                  <c:v>321591</c:v>
                </c:pt>
                <c:pt idx="10">
                  <c:v>327650</c:v>
                </c:pt>
                <c:pt idx="11">
                  <c:v>344285</c:v>
                </c:pt>
                <c:pt idx="12">
                  <c:v>332145</c:v>
                </c:pt>
                <c:pt idx="13">
                  <c:v>356782</c:v>
                </c:pt>
                <c:pt idx="14">
                  <c:v>342004</c:v>
                </c:pt>
                <c:pt idx="15">
                  <c:v>325678</c:v>
                </c:pt>
                <c:pt idx="16">
                  <c:v>328112</c:v>
                </c:pt>
                <c:pt idx="17">
                  <c:v>343932</c:v>
                </c:pt>
                <c:pt idx="18">
                  <c:v>361139</c:v>
                </c:pt>
                <c:pt idx="19">
                  <c:v>352647</c:v>
                </c:pt>
                <c:pt idx="20">
                  <c:v>362241</c:v>
                </c:pt>
                <c:pt idx="21">
                  <c:v>344718</c:v>
                </c:pt>
                <c:pt idx="22">
                  <c:v>327033</c:v>
                </c:pt>
                <c:pt idx="23">
                  <c:v>339243</c:v>
                </c:pt>
                <c:pt idx="24">
                  <c:v>340242</c:v>
                </c:pt>
                <c:pt idx="25">
                  <c:v>363065</c:v>
                </c:pt>
                <c:pt idx="26">
                  <c:v>355580</c:v>
                </c:pt>
                <c:pt idx="27">
                  <c:v>367424</c:v>
                </c:pt>
                <c:pt idx="28">
                  <c:v>348415</c:v>
                </c:pt>
                <c:pt idx="29">
                  <c:v>329067</c:v>
                </c:pt>
                <c:pt idx="30">
                  <c:v>337384</c:v>
                </c:pt>
                <c:pt idx="31">
                  <c:v>352104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44949</c:v>
                </c:pt>
                <c:pt idx="1">
                  <c:v>44950</c:v>
                </c:pt>
                <c:pt idx="2">
                  <c:v>44951</c:v>
                </c:pt>
                <c:pt idx="3">
                  <c:v>44952</c:v>
                </c:pt>
                <c:pt idx="4">
                  <c:v>44953</c:v>
                </c:pt>
                <c:pt idx="5">
                  <c:v>44954</c:v>
                </c:pt>
                <c:pt idx="6">
                  <c:v>44955</c:v>
                </c:pt>
                <c:pt idx="7">
                  <c:v>44956</c:v>
                </c:pt>
                <c:pt idx="8">
                  <c:v>44957</c:v>
                </c:pt>
                <c:pt idx="9">
                  <c:v>44958</c:v>
                </c:pt>
                <c:pt idx="10">
                  <c:v>44959</c:v>
                </c:pt>
                <c:pt idx="11">
                  <c:v>44960</c:v>
                </c:pt>
                <c:pt idx="12">
                  <c:v>44961</c:v>
                </c:pt>
                <c:pt idx="13">
                  <c:v>44962</c:v>
                </c:pt>
                <c:pt idx="14">
                  <c:v>44963</c:v>
                </c:pt>
                <c:pt idx="15">
                  <c:v>44964</c:v>
                </c:pt>
                <c:pt idx="16">
                  <c:v>44965</c:v>
                </c:pt>
                <c:pt idx="17">
                  <c:v>44966</c:v>
                </c:pt>
                <c:pt idx="18">
                  <c:v>44967</c:v>
                </c:pt>
                <c:pt idx="19">
                  <c:v>44968</c:v>
                </c:pt>
                <c:pt idx="20">
                  <c:v>44969</c:v>
                </c:pt>
                <c:pt idx="21">
                  <c:v>44970</c:v>
                </c:pt>
                <c:pt idx="22">
                  <c:v>44971</c:v>
                </c:pt>
                <c:pt idx="23">
                  <c:v>44972</c:v>
                </c:pt>
                <c:pt idx="24">
                  <c:v>44973</c:v>
                </c:pt>
                <c:pt idx="25">
                  <c:v>44974</c:v>
                </c:pt>
                <c:pt idx="26">
                  <c:v>44975</c:v>
                </c:pt>
                <c:pt idx="27">
                  <c:v>44976</c:v>
                </c:pt>
                <c:pt idx="28">
                  <c:v>44977</c:v>
                </c:pt>
                <c:pt idx="29">
                  <c:v>44978</c:v>
                </c:pt>
                <c:pt idx="30">
                  <c:v>44979</c:v>
                </c:pt>
                <c:pt idx="31">
                  <c:v>44980</c:v>
                </c:pt>
              </c:numCache>
            </c:numRef>
          </c:cat>
          <c:val>
            <c:numRef>
              <c:f>'Pax 1 month'!$D$5:$AI$5</c:f>
              <c:numCache>
                <c:formatCode>_(* #,##0_);_(* \(#,##0\);_(* "-"??_);_(@_)</c:formatCode>
                <c:ptCount val="32"/>
                <c:pt idx="0">
                  <c:v>186876</c:v>
                </c:pt>
                <c:pt idx="1">
                  <c:v>176428</c:v>
                </c:pt>
                <c:pt idx="2">
                  <c:v>176120</c:v>
                </c:pt>
                <c:pt idx="3">
                  <c:v>190057</c:v>
                </c:pt>
                <c:pt idx="4">
                  <c:v>202896</c:v>
                </c:pt>
                <c:pt idx="5">
                  <c:v>194523</c:v>
                </c:pt>
                <c:pt idx="6">
                  <c:v>197826</c:v>
                </c:pt>
                <c:pt idx="7">
                  <c:v>188400</c:v>
                </c:pt>
                <c:pt idx="8">
                  <c:v>174601</c:v>
                </c:pt>
                <c:pt idx="9">
                  <c:v>167359</c:v>
                </c:pt>
                <c:pt idx="10">
                  <c:v>177782</c:v>
                </c:pt>
                <c:pt idx="11">
                  <c:v>191079</c:v>
                </c:pt>
                <c:pt idx="12">
                  <c:v>181822</c:v>
                </c:pt>
                <c:pt idx="13">
                  <c:v>194216</c:v>
                </c:pt>
                <c:pt idx="14">
                  <c:v>187969</c:v>
                </c:pt>
                <c:pt idx="15">
                  <c:v>179956</c:v>
                </c:pt>
                <c:pt idx="16">
                  <c:v>174010</c:v>
                </c:pt>
                <c:pt idx="17">
                  <c:v>186590</c:v>
                </c:pt>
                <c:pt idx="18">
                  <c:v>197811</c:v>
                </c:pt>
                <c:pt idx="19">
                  <c:v>189416</c:v>
                </c:pt>
                <c:pt idx="20">
                  <c:v>194587</c:v>
                </c:pt>
                <c:pt idx="21">
                  <c:v>188360</c:v>
                </c:pt>
                <c:pt idx="22">
                  <c:v>176382</c:v>
                </c:pt>
                <c:pt idx="23">
                  <c:v>177281</c:v>
                </c:pt>
                <c:pt idx="24">
                  <c:v>178108</c:v>
                </c:pt>
                <c:pt idx="25">
                  <c:v>197132</c:v>
                </c:pt>
                <c:pt idx="26">
                  <c:v>190440</c:v>
                </c:pt>
                <c:pt idx="27">
                  <c:v>193829</c:v>
                </c:pt>
                <c:pt idx="28">
                  <c:v>183120</c:v>
                </c:pt>
                <c:pt idx="29">
                  <c:v>171736</c:v>
                </c:pt>
                <c:pt idx="30">
                  <c:v>172668</c:v>
                </c:pt>
                <c:pt idx="31">
                  <c:v>185059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44949</c:v>
                </c:pt>
                <c:pt idx="1">
                  <c:v>44950</c:v>
                </c:pt>
                <c:pt idx="2">
                  <c:v>44951</c:v>
                </c:pt>
                <c:pt idx="3">
                  <c:v>44952</c:v>
                </c:pt>
                <c:pt idx="4">
                  <c:v>44953</c:v>
                </c:pt>
                <c:pt idx="5">
                  <c:v>44954</c:v>
                </c:pt>
                <c:pt idx="6">
                  <c:v>44955</c:v>
                </c:pt>
                <c:pt idx="7">
                  <c:v>44956</c:v>
                </c:pt>
                <c:pt idx="8">
                  <c:v>44957</c:v>
                </c:pt>
                <c:pt idx="9">
                  <c:v>44958</c:v>
                </c:pt>
                <c:pt idx="10">
                  <c:v>44959</c:v>
                </c:pt>
                <c:pt idx="11">
                  <c:v>44960</c:v>
                </c:pt>
                <c:pt idx="12">
                  <c:v>44961</c:v>
                </c:pt>
                <c:pt idx="13">
                  <c:v>44962</c:v>
                </c:pt>
                <c:pt idx="14">
                  <c:v>44963</c:v>
                </c:pt>
                <c:pt idx="15">
                  <c:v>44964</c:v>
                </c:pt>
                <c:pt idx="16">
                  <c:v>44965</c:v>
                </c:pt>
                <c:pt idx="17">
                  <c:v>44966</c:v>
                </c:pt>
                <c:pt idx="18">
                  <c:v>44967</c:v>
                </c:pt>
                <c:pt idx="19">
                  <c:v>44968</c:v>
                </c:pt>
                <c:pt idx="20">
                  <c:v>44969</c:v>
                </c:pt>
                <c:pt idx="21">
                  <c:v>44970</c:v>
                </c:pt>
                <c:pt idx="22">
                  <c:v>44971</c:v>
                </c:pt>
                <c:pt idx="23">
                  <c:v>44972</c:v>
                </c:pt>
                <c:pt idx="24">
                  <c:v>44973</c:v>
                </c:pt>
                <c:pt idx="25">
                  <c:v>44974</c:v>
                </c:pt>
                <c:pt idx="26">
                  <c:v>44975</c:v>
                </c:pt>
                <c:pt idx="27">
                  <c:v>44976</c:v>
                </c:pt>
                <c:pt idx="28">
                  <c:v>44977</c:v>
                </c:pt>
                <c:pt idx="29">
                  <c:v>44978</c:v>
                </c:pt>
                <c:pt idx="30">
                  <c:v>44979</c:v>
                </c:pt>
                <c:pt idx="31">
                  <c:v>44980</c:v>
                </c:pt>
              </c:numCache>
            </c:numRef>
          </c:cat>
          <c:val>
            <c:numRef>
              <c:f>'Pax 1 month'!$D$6:$AI$6</c:f>
              <c:numCache>
                <c:formatCode>_(* #,##0_);_(* \(#,##0\);_(* "-"??_);_(@_)</c:formatCode>
                <c:ptCount val="32"/>
                <c:pt idx="0">
                  <c:v>146471</c:v>
                </c:pt>
                <c:pt idx="1">
                  <c:v>149134</c:v>
                </c:pt>
                <c:pt idx="2">
                  <c:v>153200</c:v>
                </c:pt>
                <c:pt idx="3">
                  <c:v>155280</c:v>
                </c:pt>
                <c:pt idx="4">
                  <c:v>159520</c:v>
                </c:pt>
                <c:pt idx="5">
                  <c:v>158899</c:v>
                </c:pt>
                <c:pt idx="6">
                  <c:v>161571</c:v>
                </c:pt>
                <c:pt idx="7">
                  <c:v>149367</c:v>
                </c:pt>
                <c:pt idx="8">
                  <c:v>146181</c:v>
                </c:pt>
                <c:pt idx="9">
                  <c:v>154232</c:v>
                </c:pt>
                <c:pt idx="10">
                  <c:v>149868</c:v>
                </c:pt>
                <c:pt idx="11">
                  <c:v>153206</c:v>
                </c:pt>
                <c:pt idx="12">
                  <c:v>150323</c:v>
                </c:pt>
                <c:pt idx="13">
                  <c:v>162566</c:v>
                </c:pt>
                <c:pt idx="14">
                  <c:v>154035</c:v>
                </c:pt>
                <c:pt idx="15">
                  <c:v>145722</c:v>
                </c:pt>
                <c:pt idx="16">
                  <c:v>154102</c:v>
                </c:pt>
                <c:pt idx="17">
                  <c:v>157342</c:v>
                </c:pt>
                <c:pt idx="18">
                  <c:v>163328</c:v>
                </c:pt>
                <c:pt idx="19">
                  <c:v>163231</c:v>
                </c:pt>
                <c:pt idx="20">
                  <c:v>167654</c:v>
                </c:pt>
                <c:pt idx="21">
                  <c:v>156358</c:v>
                </c:pt>
                <c:pt idx="22">
                  <c:v>150651</c:v>
                </c:pt>
                <c:pt idx="23">
                  <c:v>161962</c:v>
                </c:pt>
                <c:pt idx="24">
                  <c:v>162134</c:v>
                </c:pt>
                <c:pt idx="25">
                  <c:v>165933</c:v>
                </c:pt>
                <c:pt idx="26">
                  <c:v>165140</c:v>
                </c:pt>
                <c:pt idx="27">
                  <c:v>173595</c:v>
                </c:pt>
                <c:pt idx="28">
                  <c:v>165295</c:v>
                </c:pt>
                <c:pt idx="29">
                  <c:v>157331</c:v>
                </c:pt>
                <c:pt idx="30">
                  <c:v>164716</c:v>
                </c:pt>
                <c:pt idx="31">
                  <c:v>167045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Jan 2022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3743733</c:v>
                </c:pt>
                <c:pt idx="1">
                  <c:v>3394547</c:v>
                </c:pt>
                <c:pt idx="2">
                  <c:v>4207471</c:v>
                </c:pt>
                <c:pt idx="3">
                  <c:v>5144887</c:v>
                </c:pt>
                <c:pt idx="4">
                  <c:v>5697425</c:v>
                </c:pt>
                <c:pt idx="5">
                  <c:v>5781856</c:v>
                </c:pt>
                <c:pt idx="6">
                  <c:v>6972874</c:v>
                </c:pt>
                <c:pt idx="7">
                  <c:v>7109129</c:v>
                </c:pt>
                <c:pt idx="8">
                  <c:v>6705561</c:v>
                </c:pt>
                <c:pt idx="9">
                  <c:v>8324938</c:v>
                </c:pt>
                <c:pt idx="10">
                  <c:v>8661226</c:v>
                </c:pt>
                <c:pt idx="11">
                  <c:v>10071651</c:v>
                </c:pt>
                <c:pt idx="12">
                  <c:v>10439914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3281581</c:v>
                </c:pt>
                <c:pt idx="1">
                  <c:v>2979280</c:v>
                </c:pt>
                <c:pt idx="2">
                  <c:v>3565497</c:v>
                </c:pt>
                <c:pt idx="3">
                  <c:v>4201282</c:v>
                </c:pt>
                <c:pt idx="4">
                  <c:v>4337106</c:v>
                </c:pt>
                <c:pt idx="5">
                  <c:v>3979171</c:v>
                </c:pt>
                <c:pt idx="6">
                  <c:v>4586676</c:v>
                </c:pt>
                <c:pt idx="7">
                  <c:v>4520311</c:v>
                </c:pt>
                <c:pt idx="8">
                  <c:v>4149384</c:v>
                </c:pt>
                <c:pt idx="9">
                  <c:v>5231803</c:v>
                </c:pt>
                <c:pt idx="10">
                  <c:v>5095110</c:v>
                </c:pt>
                <c:pt idx="11">
                  <c:v>5618401</c:v>
                </c:pt>
                <c:pt idx="12">
                  <c:v>5800104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462152</c:v>
                </c:pt>
                <c:pt idx="1">
                  <c:v>415267</c:v>
                </c:pt>
                <c:pt idx="2">
                  <c:v>641974</c:v>
                </c:pt>
                <c:pt idx="3">
                  <c:v>943762</c:v>
                </c:pt>
                <c:pt idx="4">
                  <c:v>1360319</c:v>
                </c:pt>
                <c:pt idx="5">
                  <c:v>1802685</c:v>
                </c:pt>
                <c:pt idx="6">
                  <c:v>2386198</c:v>
                </c:pt>
                <c:pt idx="7">
                  <c:v>2588818</c:v>
                </c:pt>
                <c:pt idx="8">
                  <c:v>2556177</c:v>
                </c:pt>
                <c:pt idx="9">
                  <c:v>3093135</c:v>
                </c:pt>
                <c:pt idx="10">
                  <c:v>3566116</c:v>
                </c:pt>
                <c:pt idx="11">
                  <c:v>4453250</c:v>
                </c:pt>
                <c:pt idx="12">
                  <c:v>4639810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9D65AFD-171B-4D1E-97E2-5886C5C32AEB}"/>
            </a:ext>
          </a:extLst>
        </xdr:cNvPr>
        <xdr:cNvSpPr txBox="1"/>
      </xdr:nvSpPr>
      <xdr:spPr>
        <a:xfrm>
          <a:off x="2956560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79941</xdr:colOff>
      <xdr:row>28</xdr:row>
      <xdr:rowOff>136072</xdr:rowOff>
    </xdr:from>
    <xdr:to>
      <xdr:col>35</xdr:col>
      <xdr:colOff>190500</xdr:colOff>
      <xdr:row>53</xdr:row>
      <xdr:rowOff>169333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B633796-30B3-410D-A55E-85FA973A0C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82E3A84-C1D4-4131-9BF1-A4480380BCD7}"/>
            </a:ext>
          </a:extLst>
        </xdr:cNvPr>
        <xdr:cNvSpPr txBox="1"/>
      </xdr:nvSpPr>
      <xdr:spPr>
        <a:xfrm>
          <a:off x="26574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30</xdr:row>
      <xdr:rowOff>40823</xdr:rowOff>
    </xdr:from>
    <xdr:to>
      <xdr:col>39</xdr:col>
      <xdr:colOff>8618</xdr:colOff>
      <xdr:row>55</xdr:row>
      <xdr:rowOff>52918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7544A74-861A-497C-83CB-0E6609ABFB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780144</xdr:colOff>
      <xdr:row>14</xdr:row>
      <xdr:rowOff>53745</xdr:rowOff>
    </xdr:from>
    <xdr:to>
      <xdr:col>29</xdr:col>
      <xdr:colOff>310704</xdr:colOff>
      <xdr:row>45</xdr:row>
      <xdr:rowOff>24114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714375</xdr:colOff>
      <xdr:row>10</xdr:row>
      <xdr:rowOff>37304</xdr:rowOff>
    </xdr:from>
    <xdr:to>
      <xdr:col>15</xdr:col>
      <xdr:colOff>297658</xdr:colOff>
      <xdr:row>39</xdr:row>
      <xdr:rowOff>148165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14</xdr:col>
      <xdr:colOff>0</xdr:colOff>
      <xdr:row>18</xdr:row>
      <xdr:rowOff>25977</xdr:rowOff>
    </xdr:from>
    <xdr:ext cx="385618" cy="2939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45B2032-CFD1-473A-A631-D4EDECCB245D}"/>
            </a:ext>
          </a:extLst>
        </xdr:cNvPr>
        <xdr:cNvSpPr txBox="1"/>
      </xdr:nvSpPr>
      <xdr:spPr>
        <a:xfrm>
          <a:off x="13608844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15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r%20Transport%20Statistics%20Daily%20Feb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X DOM INT by AP (Weekly) "/>
      <sheetName val="Pax Total (วาระ)"/>
      <sheetName val="Pax Total (ประมาณการเดือนอื่นๆ)"/>
      <sheetName val="FMM Total (เพิ่มเฉลี่ย 62) (2)"/>
      <sheetName val="Pax Total (eng)"/>
      <sheetName val="Pax by AP monthly"/>
      <sheetName val="Pax by AP daily"/>
      <sheetName val="China"/>
      <sheetName val="Daily pax 23-Feb"/>
      <sheetName val="Daily flt 23-Feb"/>
      <sheetName val="Daily pax 22-Feb"/>
      <sheetName val="Daily flt 22-Feb"/>
      <sheetName val="Daily pax 21-Feb"/>
      <sheetName val="Daily flt 21-Feb"/>
      <sheetName val="Daily pax 20-Feb"/>
      <sheetName val="Daily flt 20-Feb"/>
      <sheetName val="Daily pax 19-Feb"/>
      <sheetName val="Daily flt 19-Feb"/>
      <sheetName val="Daily pax 18-Feb"/>
      <sheetName val="Daily flt 18-Feb"/>
      <sheetName val="Daily pax 17-Feb"/>
      <sheetName val="Daily flt 17-Feb"/>
      <sheetName val="Daily pax 16-Feb"/>
      <sheetName val="Daily flt 16-Feb"/>
      <sheetName val="Daily pax 15-Feb"/>
      <sheetName val="Daily flt 15-Feb"/>
      <sheetName val="Daily pax 14-Feb"/>
      <sheetName val="Daily flt 14-Feb"/>
      <sheetName val="Daily pax 13-Feb"/>
      <sheetName val="Daily flt 13-Feb"/>
      <sheetName val="Daily pax 12-Feb"/>
      <sheetName val="Daily flt 12-Feb"/>
      <sheetName val="Daily pax 11-Feb"/>
      <sheetName val="Daily flt 11-Feb"/>
      <sheetName val="Daily pax 10-Feb"/>
      <sheetName val="Daily flt 10-Feb"/>
      <sheetName val="Daily pax 9-Feb"/>
      <sheetName val="Daily flt 9-Feb"/>
      <sheetName val="Daily pax 8-Feb"/>
      <sheetName val="Daily flt 8-Feb"/>
      <sheetName val="Daily pax 7-Feb"/>
      <sheetName val="Daily flt 7-Feb"/>
      <sheetName val="Daily pax 6-Feb"/>
      <sheetName val="Daily flt 6-Feb"/>
      <sheetName val="Daily pax 5-Feb"/>
      <sheetName val="Daily flt 5-Feb"/>
      <sheetName val="Daily pax 4-Feb"/>
      <sheetName val="Daily flt 4-Feb"/>
      <sheetName val="Daily pax 3-Feb"/>
      <sheetName val="Daily flt 3-Feb"/>
      <sheetName val="Daily pax 2-Feb"/>
      <sheetName val="Daily flt 2-Feb"/>
      <sheetName val="Daily pax 1-Feb"/>
      <sheetName val="Daily flt 1-Feb"/>
      <sheetName val="Flight Movement Total (eng)"/>
      <sheetName val="Cargo Total"/>
      <sheetName val="PLF"/>
      <sheetName val="FMM"/>
      <sheetName val="PAX FMM DOM INT (Weekl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37193</v>
          </cell>
          <cell r="E24">
            <v>50727</v>
          </cell>
          <cell r="F24">
            <v>5687</v>
          </cell>
          <cell r="G24">
            <v>19625</v>
          </cell>
          <cell r="H24">
            <v>8469</v>
          </cell>
          <cell r="I24">
            <v>18138</v>
          </cell>
          <cell r="J24">
            <v>340</v>
          </cell>
          <cell r="L24">
            <v>454</v>
          </cell>
          <cell r="M24">
            <v>116</v>
          </cell>
          <cell r="N24">
            <v>5753</v>
          </cell>
          <cell r="O24">
            <v>3938</v>
          </cell>
          <cell r="P24">
            <v>354</v>
          </cell>
          <cell r="Q24">
            <v>1873</v>
          </cell>
          <cell r="R24">
            <v>1260</v>
          </cell>
          <cell r="T24">
            <v>3640</v>
          </cell>
          <cell r="U24">
            <v>644</v>
          </cell>
          <cell r="V24">
            <v>1284</v>
          </cell>
          <cell r="W24">
            <v>583</v>
          </cell>
          <cell r="Y24">
            <v>1172</v>
          </cell>
          <cell r="Z24">
            <v>1249</v>
          </cell>
          <cell r="AA24">
            <v>345</v>
          </cell>
          <cell r="AB24">
            <v>326</v>
          </cell>
          <cell r="AC24">
            <v>831</v>
          </cell>
          <cell r="AD24">
            <v>4236</v>
          </cell>
          <cell r="AF24">
            <v>5904</v>
          </cell>
          <cell r="AG24">
            <v>3682</v>
          </cell>
          <cell r="AI24">
            <v>257</v>
          </cell>
          <cell r="AJ24">
            <v>196</v>
          </cell>
          <cell r="AK24">
            <v>6189</v>
          </cell>
          <cell r="AL24">
            <v>594</v>
          </cell>
        </row>
        <row r="25">
          <cell r="C25" t="str">
            <v>International</v>
          </cell>
          <cell r="D25">
            <v>115617</v>
          </cell>
          <cell r="E25">
            <v>23131</v>
          </cell>
          <cell r="F25">
            <v>0</v>
          </cell>
          <cell r="G25">
            <v>5307</v>
          </cell>
          <cell r="H25">
            <v>668</v>
          </cell>
          <cell r="I25">
            <v>20528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1273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521</v>
          </cell>
          <cell r="AL25">
            <v>0</v>
          </cell>
        </row>
      </sheetData>
      <sheetData sheetId="9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251</v>
          </cell>
          <cell r="E24">
            <v>313</v>
          </cell>
          <cell r="F24">
            <v>38</v>
          </cell>
          <cell r="G24">
            <v>133</v>
          </cell>
          <cell r="H24">
            <v>54</v>
          </cell>
          <cell r="I24">
            <v>116</v>
          </cell>
          <cell r="J24">
            <v>2</v>
          </cell>
          <cell r="L24">
            <v>4</v>
          </cell>
          <cell r="M24">
            <v>2</v>
          </cell>
          <cell r="N24">
            <v>36</v>
          </cell>
          <cell r="O24">
            <v>28</v>
          </cell>
          <cell r="P24">
            <v>2</v>
          </cell>
          <cell r="Q24">
            <v>12</v>
          </cell>
          <cell r="R24">
            <v>8</v>
          </cell>
          <cell r="T24">
            <v>22</v>
          </cell>
          <cell r="U24">
            <v>4</v>
          </cell>
          <cell r="V24">
            <v>10</v>
          </cell>
          <cell r="W24">
            <v>4</v>
          </cell>
          <cell r="Y24">
            <v>8</v>
          </cell>
          <cell r="Z24">
            <v>8</v>
          </cell>
          <cell r="AA24">
            <v>2</v>
          </cell>
          <cell r="AB24">
            <v>6</v>
          </cell>
          <cell r="AC24">
            <v>6</v>
          </cell>
          <cell r="AD24">
            <v>26</v>
          </cell>
          <cell r="AF24">
            <v>44</v>
          </cell>
          <cell r="AG24">
            <v>26</v>
          </cell>
          <cell r="AI24">
            <v>4</v>
          </cell>
          <cell r="AJ24">
            <v>4</v>
          </cell>
          <cell r="AK24">
            <v>56</v>
          </cell>
          <cell r="AL24">
            <v>6</v>
          </cell>
        </row>
        <row r="25">
          <cell r="C25" t="str">
            <v>International</v>
          </cell>
          <cell r="D25">
            <v>533</v>
          </cell>
          <cell r="E25">
            <v>148</v>
          </cell>
          <cell r="F25">
            <v>0</v>
          </cell>
          <cell r="G25">
            <v>33</v>
          </cell>
          <cell r="H25">
            <v>4</v>
          </cell>
          <cell r="I25">
            <v>102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8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4</v>
          </cell>
          <cell r="AL25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69B44-B35A-4F48-AF11-EB3BF3B30B87}">
  <sheetPr>
    <tabColor theme="5"/>
    <pageSetUpPr fitToPage="1"/>
  </sheetPr>
  <dimension ref="A3:AY93"/>
  <sheetViews>
    <sheetView tabSelected="1" topLeftCell="C1" zoomScale="70" zoomScaleNormal="70" workbookViewId="0">
      <selection activeCell="T55" sqref="T55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6.75" style="1" customWidth="1"/>
    <col min="11" max="11" width="5.125" style="1" hidden="1" customWidth="1"/>
    <col min="12" max="12" width="5.25" style="1" customWidth="1"/>
    <col min="13" max="13" width="5.125" style="1" customWidth="1"/>
    <col min="14" max="14" width="8.1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bestFit="1" customWidth="1"/>
    <col min="26" max="26" width="6.75" style="1" customWidth="1"/>
    <col min="27" max="28" width="5" style="1" bestFit="1" customWidth="1"/>
    <col min="29" max="29" width="6.625" style="1" customWidth="1"/>
    <col min="30" max="30" width="6.75" style="1" customWidth="1"/>
    <col min="31" max="31" width="6.75" style="1" hidden="1" customWidth="1"/>
    <col min="32" max="32" width="7.25" style="1" customWidth="1"/>
    <col min="33" max="33" width="6.375" style="1" customWidth="1"/>
    <col min="34" max="34" width="5.125" style="1" hidden="1" customWidth="1"/>
    <col min="35" max="36" width="5.375" style="1" customWidth="1"/>
    <col min="37" max="37" width="7.125" style="1" customWidth="1"/>
    <col min="38" max="38" width="6.875" style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10"/>
      <c r="R3" s="10"/>
      <c r="AL3" s="11"/>
      <c r="AM3" s="11"/>
      <c r="AN3" s="11"/>
    </row>
    <row r="4" spans="3:51" x14ac:dyDescent="0.2"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2" t="s">
        <v>10</v>
      </c>
      <c r="K4" s="12" t="s">
        <v>11</v>
      </c>
      <c r="L4" s="12" t="s">
        <v>12</v>
      </c>
      <c r="M4" s="12" t="s">
        <v>13</v>
      </c>
      <c r="N4" s="12" t="s">
        <v>14</v>
      </c>
      <c r="O4" s="12" t="s">
        <v>15</v>
      </c>
      <c r="P4" s="12" t="s">
        <v>16</v>
      </c>
      <c r="Q4" s="12" t="s">
        <v>17</v>
      </c>
      <c r="R4" s="12" t="s">
        <v>18</v>
      </c>
      <c r="S4" s="12" t="s">
        <v>19</v>
      </c>
      <c r="T4" s="12" t="s">
        <v>20</v>
      </c>
      <c r="U4" s="12" t="s">
        <v>21</v>
      </c>
      <c r="V4" s="12" t="s">
        <v>22</v>
      </c>
      <c r="W4" s="12" t="s">
        <v>23</v>
      </c>
      <c r="X4" s="12" t="s">
        <v>24</v>
      </c>
      <c r="Y4" s="12" t="s">
        <v>25</v>
      </c>
      <c r="Z4" s="12" t="s">
        <v>26</v>
      </c>
      <c r="AA4" s="12" t="s">
        <v>27</v>
      </c>
      <c r="AB4" s="12" t="s">
        <v>28</v>
      </c>
      <c r="AC4" s="12" t="s">
        <v>29</v>
      </c>
      <c r="AD4" s="12" t="s">
        <v>30</v>
      </c>
      <c r="AE4" s="12" t="s">
        <v>31</v>
      </c>
      <c r="AF4" s="12" t="s">
        <v>32</v>
      </c>
      <c r="AG4" s="12" t="s">
        <v>33</v>
      </c>
      <c r="AH4" s="12" t="s">
        <v>34</v>
      </c>
      <c r="AI4" s="13" t="s">
        <v>35</v>
      </c>
      <c r="AJ4" s="13" t="s">
        <v>36</v>
      </c>
      <c r="AK4" s="13" t="s">
        <v>37</v>
      </c>
      <c r="AL4" s="14" t="s">
        <v>38</v>
      </c>
      <c r="AM4" s="15" t="s">
        <v>39</v>
      </c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7"/>
      <c r="N5" s="17"/>
      <c r="O5" s="17"/>
      <c r="P5" s="2"/>
      <c r="Q5" s="2"/>
      <c r="R5" s="2"/>
      <c r="S5" s="2"/>
      <c r="T5" s="2"/>
      <c r="U5" s="2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8"/>
      <c r="AT5" s="17"/>
      <c r="AU5" s="17"/>
      <c r="AV5" s="17"/>
      <c r="AW5" s="17"/>
      <c r="AX5" s="17"/>
      <c r="AY5" s="17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9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9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9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9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9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9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9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9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9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9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9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9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9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9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9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9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9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9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0" t="s">
        <v>0</v>
      </c>
      <c r="D24" s="2">
        <v>37193</v>
      </c>
      <c r="E24" s="2">
        <v>50727</v>
      </c>
      <c r="F24" s="21">
        <v>5687</v>
      </c>
      <c r="G24" s="21">
        <v>19625</v>
      </c>
      <c r="H24" s="21">
        <v>8469</v>
      </c>
      <c r="I24" s="21">
        <v>18138</v>
      </c>
      <c r="J24" s="21">
        <v>340</v>
      </c>
      <c r="K24" s="21"/>
      <c r="L24" s="21">
        <v>454</v>
      </c>
      <c r="M24" s="21">
        <v>116</v>
      </c>
      <c r="N24" s="21">
        <v>5753</v>
      </c>
      <c r="O24" s="21">
        <v>3938</v>
      </c>
      <c r="P24" s="21">
        <v>354</v>
      </c>
      <c r="Q24" s="21">
        <v>1873</v>
      </c>
      <c r="R24" s="21">
        <v>1260</v>
      </c>
      <c r="S24" s="2"/>
      <c r="T24" s="21">
        <v>3640</v>
      </c>
      <c r="U24" s="21">
        <v>644</v>
      </c>
      <c r="V24" s="21">
        <v>1284</v>
      </c>
      <c r="W24" s="21">
        <v>583</v>
      </c>
      <c r="X24" s="21"/>
      <c r="Y24" s="21">
        <v>1172</v>
      </c>
      <c r="Z24" s="21">
        <v>1249</v>
      </c>
      <c r="AA24" s="21">
        <v>345</v>
      </c>
      <c r="AB24" s="21">
        <v>326</v>
      </c>
      <c r="AC24" s="21">
        <v>831</v>
      </c>
      <c r="AD24" s="21">
        <v>4236</v>
      </c>
      <c r="AE24" s="21"/>
      <c r="AF24" s="21">
        <v>5904</v>
      </c>
      <c r="AG24" s="21">
        <v>3682</v>
      </c>
      <c r="AH24" s="21"/>
      <c r="AI24" s="21">
        <v>257</v>
      </c>
      <c r="AJ24" s="21">
        <v>196</v>
      </c>
      <c r="AK24" s="21">
        <v>6189</v>
      </c>
      <c r="AL24" s="21">
        <v>594</v>
      </c>
      <c r="AM24" s="2">
        <f>SUM(D24:AL24)</f>
        <v>185059</v>
      </c>
      <c r="AN24" s="2"/>
      <c r="AO24" s="2"/>
      <c r="AP24" s="2"/>
      <c r="AQ24" s="19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2" t="s">
        <v>1</v>
      </c>
      <c r="D25" s="2">
        <v>115617</v>
      </c>
      <c r="E25" s="2">
        <v>23131</v>
      </c>
      <c r="F25" s="2">
        <v>0</v>
      </c>
      <c r="G25" s="21">
        <v>5307</v>
      </c>
      <c r="H25" s="21">
        <v>668</v>
      </c>
      <c r="I25" s="21">
        <v>20528</v>
      </c>
      <c r="J25" s="2">
        <v>0</v>
      </c>
      <c r="K25" s="2">
        <v>0</v>
      </c>
      <c r="L25" s="2">
        <v>0</v>
      </c>
      <c r="M25" s="2">
        <v>0</v>
      </c>
      <c r="N25" s="2">
        <v>1273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521</v>
      </c>
      <c r="AL25" s="2">
        <v>0</v>
      </c>
      <c r="AM25" s="2">
        <f>SUM(D25:AL25)</f>
        <v>167045</v>
      </c>
      <c r="AN25" s="2"/>
      <c r="AO25" s="2"/>
      <c r="AP25" s="2"/>
      <c r="AQ25" s="19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>SUM(D24:D25)</f>
        <v>152810</v>
      </c>
      <c r="E26" s="2">
        <f t="shared" ref="E26:AI26" si="0">SUM(E24:E25)</f>
        <v>73858</v>
      </c>
      <c r="F26" s="2">
        <f t="shared" si="0"/>
        <v>5687</v>
      </c>
      <c r="G26" s="2">
        <f>SUM(G24:G25)</f>
        <v>24932</v>
      </c>
      <c r="H26" s="2">
        <f t="shared" si="0"/>
        <v>9137</v>
      </c>
      <c r="I26" s="2">
        <f t="shared" si="0"/>
        <v>38666</v>
      </c>
      <c r="J26" s="2">
        <f t="shared" si="0"/>
        <v>340</v>
      </c>
      <c r="K26" s="2">
        <f t="shared" si="0"/>
        <v>0</v>
      </c>
      <c r="L26" s="2">
        <f>SUM(L24:L25)</f>
        <v>454</v>
      </c>
      <c r="M26" s="2">
        <f t="shared" si="0"/>
        <v>116</v>
      </c>
      <c r="N26" s="2">
        <f t="shared" si="0"/>
        <v>7026</v>
      </c>
      <c r="O26" s="2">
        <f t="shared" si="0"/>
        <v>3938</v>
      </c>
      <c r="P26" s="2">
        <f t="shared" si="0"/>
        <v>354</v>
      </c>
      <c r="Q26" s="2">
        <f t="shared" si="0"/>
        <v>1873</v>
      </c>
      <c r="R26" s="2">
        <f t="shared" si="0"/>
        <v>1260</v>
      </c>
      <c r="S26" s="2">
        <f>SUM(S24:S25)</f>
        <v>0</v>
      </c>
      <c r="T26" s="2">
        <f t="shared" si="0"/>
        <v>3640</v>
      </c>
      <c r="U26" s="2">
        <f t="shared" si="0"/>
        <v>644</v>
      </c>
      <c r="V26" s="2">
        <f t="shared" si="0"/>
        <v>1284</v>
      </c>
      <c r="W26" s="2">
        <f t="shared" si="0"/>
        <v>583</v>
      </c>
      <c r="X26" s="2">
        <f t="shared" si="0"/>
        <v>0</v>
      </c>
      <c r="Y26" s="2">
        <f t="shared" si="0"/>
        <v>1172</v>
      </c>
      <c r="Z26" s="2">
        <f t="shared" si="0"/>
        <v>1249</v>
      </c>
      <c r="AA26" s="2">
        <f t="shared" si="0"/>
        <v>345</v>
      </c>
      <c r="AB26" s="2">
        <f t="shared" si="0"/>
        <v>326</v>
      </c>
      <c r="AC26" s="2">
        <f t="shared" si="0"/>
        <v>831</v>
      </c>
      <c r="AD26" s="2">
        <f t="shared" si="0"/>
        <v>4236</v>
      </c>
      <c r="AE26" s="2">
        <f t="shared" si="0"/>
        <v>0</v>
      </c>
      <c r="AF26" s="2">
        <f t="shared" si="0"/>
        <v>5904</v>
      </c>
      <c r="AG26" s="2">
        <f t="shared" si="0"/>
        <v>3682</v>
      </c>
      <c r="AH26" s="2">
        <f>SUM(AH24:AH25)</f>
        <v>0</v>
      </c>
      <c r="AI26" s="2">
        <f t="shared" si="0"/>
        <v>257</v>
      </c>
      <c r="AJ26" s="2">
        <f>SUM(AJ24:AJ25)</f>
        <v>196</v>
      </c>
      <c r="AK26" s="2">
        <f>SUM(AK24:AK25)</f>
        <v>6710</v>
      </c>
      <c r="AL26" s="2">
        <f>SUM(AL24:AL25)</f>
        <v>594</v>
      </c>
      <c r="AM26" s="2">
        <f>SUM(D26:AL26)</f>
        <v>352104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3"/>
      <c r="AP30" s="23"/>
      <c r="AQ30" s="10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3"/>
      <c r="AP31" s="23"/>
      <c r="AQ31" s="10"/>
    </row>
    <row r="32" spans="1:51" x14ac:dyDescent="0.2">
      <c r="AO32" s="23"/>
      <c r="AP32" s="23"/>
      <c r="AQ32" s="10"/>
    </row>
    <row r="43" spans="43:43" x14ac:dyDescent="0.2">
      <c r="AQ43" s="23"/>
    </row>
    <row r="93" spans="2:3" x14ac:dyDescent="0.2">
      <c r="B93" s="1" t="s">
        <v>40</v>
      </c>
      <c r="C93" s="1" t="s">
        <v>41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54F86-5CB2-44F4-A498-146946D4EE9E}">
  <sheetPr>
    <tabColor theme="5"/>
    <pageSetUpPr fitToPage="1"/>
  </sheetPr>
  <dimension ref="A3:AY43"/>
  <sheetViews>
    <sheetView topLeftCell="C1" zoomScale="80" zoomScaleNormal="80" workbookViewId="0">
      <selection activeCell="V57" sqref="V57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hidden="1" customWidth="1"/>
    <col min="12" max="12" width="5.25" style="1" customWidth="1"/>
    <col min="13" max="13" width="5.125" style="1" customWidth="1"/>
    <col min="14" max="14" width="5.5" style="1" customWidth="1"/>
    <col min="15" max="15" width="5.125" style="1" customWidth="1"/>
    <col min="16" max="16" width="5.875" style="1" customWidth="1"/>
    <col min="17" max="17" width="6.25" style="1" customWidth="1"/>
    <col min="18" max="18" width="5.25" style="1" customWidth="1"/>
    <col min="19" max="19" width="5" style="1" hidden="1" customWidth="1"/>
    <col min="20" max="20" width="5.875" style="1" customWidth="1"/>
    <col min="21" max="21" width="5.375" style="1" customWidth="1"/>
    <col min="22" max="22" width="5.5" style="1" customWidth="1"/>
    <col min="23" max="23" width="5.375" style="1" bestFit="1" customWidth="1"/>
    <col min="24" max="24" width="5" style="1" hidden="1" customWidth="1"/>
    <col min="25" max="25" width="6.25" style="1" customWidth="1"/>
    <col min="26" max="26" width="5.375" style="1" bestFit="1" customWidth="1"/>
    <col min="27" max="28" width="5.5" style="1" customWidth="1"/>
    <col min="29" max="29" width="5.875" style="1" customWidth="1"/>
    <col min="30" max="30" width="5.125" style="1" bestFit="1" customWidth="1"/>
    <col min="31" max="31" width="5.125" style="1" hidden="1" customWidth="1"/>
    <col min="32" max="32" width="5.125" style="1" bestFit="1" customWidth="1"/>
    <col min="33" max="33" width="5.375" style="1" customWidth="1"/>
    <col min="34" max="34" width="5.375" style="1" hidden="1" customWidth="1"/>
    <col min="35" max="36" width="5.375" style="1" customWidth="1"/>
    <col min="37" max="37" width="5.125" style="1" customWidth="1"/>
    <col min="38" max="38" width="5.875" style="1" customWidth="1"/>
    <col min="39" max="39" width="8.37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10"/>
      <c r="R3" s="10"/>
      <c r="AL3" s="11"/>
      <c r="AM3" s="11"/>
      <c r="AN3" s="11"/>
    </row>
    <row r="4" spans="3:51" x14ac:dyDescent="0.2"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2" t="s">
        <v>10</v>
      </c>
      <c r="K4" s="12" t="s">
        <v>11</v>
      </c>
      <c r="L4" s="12" t="s">
        <v>12</v>
      </c>
      <c r="M4" s="12" t="s">
        <v>13</v>
      </c>
      <c r="N4" s="12" t="s">
        <v>14</v>
      </c>
      <c r="O4" s="12" t="s">
        <v>15</v>
      </c>
      <c r="P4" s="12" t="s">
        <v>16</v>
      </c>
      <c r="Q4" s="12" t="s">
        <v>17</v>
      </c>
      <c r="R4" s="12" t="s">
        <v>18</v>
      </c>
      <c r="S4" s="12" t="s">
        <v>19</v>
      </c>
      <c r="T4" s="12" t="s">
        <v>20</v>
      </c>
      <c r="U4" s="12" t="s">
        <v>21</v>
      </c>
      <c r="V4" s="12" t="s">
        <v>22</v>
      </c>
      <c r="W4" s="12" t="s">
        <v>23</v>
      </c>
      <c r="X4" s="12" t="s">
        <v>24</v>
      </c>
      <c r="Y4" s="12" t="s">
        <v>25</v>
      </c>
      <c r="Z4" s="12" t="s">
        <v>26</v>
      </c>
      <c r="AA4" s="12" t="s">
        <v>27</v>
      </c>
      <c r="AB4" s="12" t="s">
        <v>28</v>
      </c>
      <c r="AC4" s="12" t="s">
        <v>29</v>
      </c>
      <c r="AD4" s="12" t="s">
        <v>30</v>
      </c>
      <c r="AE4" s="12" t="s">
        <v>31</v>
      </c>
      <c r="AF4" s="12" t="s">
        <v>32</v>
      </c>
      <c r="AG4" s="12" t="s">
        <v>33</v>
      </c>
      <c r="AH4" s="12" t="s">
        <v>34</v>
      </c>
      <c r="AI4" s="24" t="s">
        <v>35</v>
      </c>
      <c r="AJ4" s="24" t="s">
        <v>36</v>
      </c>
      <c r="AK4" s="24" t="s">
        <v>37</v>
      </c>
      <c r="AL4" s="25" t="s">
        <v>38</v>
      </c>
      <c r="AM4" s="15" t="s">
        <v>39</v>
      </c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7"/>
      <c r="N5" s="17"/>
      <c r="O5" s="17"/>
      <c r="P5" s="2"/>
      <c r="Q5" s="2"/>
      <c r="R5" s="2"/>
      <c r="S5" s="2"/>
      <c r="T5" s="2"/>
      <c r="U5" s="2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8"/>
      <c r="AT5" s="17"/>
      <c r="AU5" s="17"/>
      <c r="AV5" s="17"/>
      <c r="AW5" s="17"/>
      <c r="AX5" s="17"/>
      <c r="AY5" s="17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9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9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9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9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9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9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9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9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9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9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9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9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9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9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9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9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9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9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6" t="s">
        <v>0</v>
      </c>
      <c r="D24" s="2">
        <v>251</v>
      </c>
      <c r="E24" s="2">
        <v>313</v>
      </c>
      <c r="F24" s="21">
        <v>38</v>
      </c>
      <c r="G24" s="21">
        <v>133</v>
      </c>
      <c r="H24" s="21">
        <v>54</v>
      </c>
      <c r="I24" s="21">
        <v>116</v>
      </c>
      <c r="J24" s="28">
        <v>2</v>
      </c>
      <c r="K24" s="28"/>
      <c r="L24" s="28">
        <v>4</v>
      </c>
      <c r="M24" s="28">
        <v>2</v>
      </c>
      <c r="N24" s="28">
        <v>36</v>
      </c>
      <c r="O24" s="28">
        <v>28</v>
      </c>
      <c r="P24" s="28">
        <v>2</v>
      </c>
      <c r="Q24" s="28">
        <v>12</v>
      </c>
      <c r="R24" s="28">
        <v>8</v>
      </c>
      <c r="S24" s="2"/>
      <c r="T24" s="28">
        <v>22</v>
      </c>
      <c r="U24" s="28">
        <v>4</v>
      </c>
      <c r="V24" s="28">
        <v>10</v>
      </c>
      <c r="W24" s="28">
        <v>4</v>
      </c>
      <c r="Y24" s="28">
        <v>8</v>
      </c>
      <c r="Z24" s="28">
        <v>8</v>
      </c>
      <c r="AA24" s="28">
        <v>2</v>
      </c>
      <c r="AB24" s="28">
        <v>6</v>
      </c>
      <c r="AC24" s="28">
        <v>6</v>
      </c>
      <c r="AD24" s="28">
        <v>26</v>
      </c>
      <c r="AE24" s="28"/>
      <c r="AF24" s="28">
        <v>44</v>
      </c>
      <c r="AG24" s="28">
        <v>26</v>
      </c>
      <c r="AI24" s="28">
        <v>4</v>
      </c>
      <c r="AJ24" s="28">
        <v>4</v>
      </c>
      <c r="AK24" s="1">
        <v>56</v>
      </c>
      <c r="AL24" s="1">
        <v>6</v>
      </c>
      <c r="AM24" s="2">
        <f>SUM(D24:AL24)</f>
        <v>1235</v>
      </c>
      <c r="AN24" s="2"/>
      <c r="AO24" s="2"/>
      <c r="AP24" s="2"/>
      <c r="AQ24" s="19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7" t="s">
        <v>1</v>
      </c>
      <c r="D25" s="2">
        <v>533</v>
      </c>
      <c r="E25" s="2">
        <v>148</v>
      </c>
      <c r="F25" s="2">
        <v>0</v>
      </c>
      <c r="G25" s="2">
        <v>33</v>
      </c>
      <c r="H25" s="21">
        <v>4</v>
      </c>
      <c r="I25" s="21">
        <v>102</v>
      </c>
      <c r="J25" s="2">
        <v>0</v>
      </c>
      <c r="K25" s="2">
        <v>0</v>
      </c>
      <c r="L25" s="2">
        <v>0</v>
      </c>
      <c r="M25" s="2">
        <v>0</v>
      </c>
      <c r="N25" s="2">
        <v>8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4</v>
      </c>
      <c r="AL25" s="2">
        <v>0</v>
      </c>
      <c r="AM25" s="2">
        <f>SUM(D25:AL25)</f>
        <v>832</v>
      </c>
      <c r="AN25" s="2"/>
      <c r="AO25" s="2"/>
      <c r="AP25" s="2"/>
      <c r="AQ25" s="19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 t="shared" ref="D26:AI26" si="0">SUM(D24:D25)</f>
        <v>784</v>
      </c>
      <c r="E26" s="2">
        <f t="shared" si="0"/>
        <v>461</v>
      </c>
      <c r="F26" s="2">
        <f t="shared" si="0"/>
        <v>38</v>
      </c>
      <c r="G26" s="2">
        <f t="shared" si="0"/>
        <v>166</v>
      </c>
      <c r="H26" s="2">
        <f t="shared" si="0"/>
        <v>58</v>
      </c>
      <c r="I26" s="2">
        <f t="shared" si="0"/>
        <v>218</v>
      </c>
      <c r="J26" s="2">
        <f t="shared" si="0"/>
        <v>2</v>
      </c>
      <c r="K26" s="2">
        <f t="shared" si="0"/>
        <v>0</v>
      </c>
      <c r="L26" s="2">
        <f t="shared" si="0"/>
        <v>4</v>
      </c>
      <c r="M26" s="2">
        <f t="shared" si="0"/>
        <v>2</v>
      </c>
      <c r="N26" s="2">
        <f t="shared" si="0"/>
        <v>44</v>
      </c>
      <c r="O26" s="2">
        <f t="shared" si="0"/>
        <v>28</v>
      </c>
      <c r="P26" s="2">
        <f t="shared" si="0"/>
        <v>2</v>
      </c>
      <c r="Q26" s="2">
        <f t="shared" si="0"/>
        <v>12</v>
      </c>
      <c r="R26" s="2">
        <f t="shared" si="0"/>
        <v>8</v>
      </c>
      <c r="S26" s="2">
        <f t="shared" si="0"/>
        <v>0</v>
      </c>
      <c r="T26" s="2">
        <f t="shared" si="0"/>
        <v>22</v>
      </c>
      <c r="U26" s="2">
        <f t="shared" si="0"/>
        <v>4</v>
      </c>
      <c r="V26" s="2">
        <f t="shared" si="0"/>
        <v>10</v>
      </c>
      <c r="W26" s="2">
        <f t="shared" si="0"/>
        <v>4</v>
      </c>
      <c r="X26" s="2">
        <f t="shared" si="0"/>
        <v>0</v>
      </c>
      <c r="Y26" s="2">
        <f t="shared" si="0"/>
        <v>8</v>
      </c>
      <c r="Z26" s="2">
        <f t="shared" si="0"/>
        <v>8</v>
      </c>
      <c r="AA26" s="2">
        <f t="shared" si="0"/>
        <v>2</v>
      </c>
      <c r="AB26" s="2">
        <f t="shared" si="0"/>
        <v>6</v>
      </c>
      <c r="AC26" s="2">
        <f t="shared" si="0"/>
        <v>6</v>
      </c>
      <c r="AD26" s="2">
        <f t="shared" si="0"/>
        <v>26</v>
      </c>
      <c r="AE26" s="2">
        <f t="shared" si="0"/>
        <v>0</v>
      </c>
      <c r="AF26" s="2">
        <f t="shared" si="0"/>
        <v>44</v>
      </c>
      <c r="AG26" s="2">
        <f t="shared" si="0"/>
        <v>26</v>
      </c>
      <c r="AH26" s="2">
        <f>SUM(AH24:AH25)</f>
        <v>0</v>
      </c>
      <c r="AI26" s="2">
        <f t="shared" si="0"/>
        <v>4</v>
      </c>
      <c r="AJ26" s="2">
        <f>SUM(AJ24:AJ25)</f>
        <v>4</v>
      </c>
      <c r="AK26" s="2">
        <f>SUM(AK24:AK25)</f>
        <v>60</v>
      </c>
      <c r="AL26" s="2">
        <f>SUM(AL24:AL25)</f>
        <v>6</v>
      </c>
      <c r="AM26" s="2">
        <f>SUM(D26:AL26)</f>
        <v>2067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3"/>
      <c r="AP30" s="23"/>
      <c r="AQ30" s="10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3"/>
      <c r="AP31" s="23"/>
      <c r="AQ31" s="10"/>
    </row>
    <row r="32" spans="1:51" x14ac:dyDescent="0.2">
      <c r="AO32" s="23"/>
      <c r="AP32" s="23"/>
      <c r="AQ32" s="10"/>
    </row>
    <row r="43" spans="43:43" x14ac:dyDescent="0.2">
      <c r="AQ43" s="23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 codeName="Sheet1">
    <tabColor rgb="FF7030A0"/>
    <pageSetUpPr fitToPage="1"/>
  </sheetPr>
  <dimension ref="A4:AI18"/>
  <sheetViews>
    <sheetView zoomScale="70" zoomScaleNormal="70" workbookViewId="0">
      <selection activeCell="I12" sqref="I12"/>
    </sheetView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5" width="11.125" style="1" customWidth="1"/>
    <col min="36" max="16384" width="9" style="1"/>
  </cols>
  <sheetData>
    <row r="4" spans="1:35" x14ac:dyDescent="0.2">
      <c r="D4" s="7">
        <v>44949</v>
      </c>
      <c r="E4" s="7">
        <v>44950</v>
      </c>
      <c r="F4" s="7">
        <v>44951</v>
      </c>
      <c r="G4" s="7">
        <v>44952</v>
      </c>
      <c r="H4" s="7">
        <v>44953</v>
      </c>
      <c r="I4" s="7">
        <v>44954</v>
      </c>
      <c r="J4" s="7">
        <v>44955</v>
      </c>
      <c r="K4" s="7">
        <v>44956</v>
      </c>
      <c r="L4" s="7">
        <v>44957</v>
      </c>
      <c r="M4" s="8">
        <v>44958</v>
      </c>
      <c r="N4" s="8">
        <v>44959</v>
      </c>
      <c r="O4" s="8">
        <v>44960</v>
      </c>
      <c r="P4" s="8">
        <v>44961</v>
      </c>
      <c r="Q4" s="8">
        <v>44962</v>
      </c>
      <c r="R4" s="8">
        <v>44963</v>
      </c>
      <c r="S4" s="8">
        <v>44964</v>
      </c>
      <c r="T4" s="8">
        <v>44965</v>
      </c>
      <c r="U4" s="8">
        <v>44966</v>
      </c>
      <c r="V4" s="8">
        <v>44967</v>
      </c>
      <c r="W4" s="8">
        <v>44968</v>
      </c>
      <c r="X4" s="8">
        <v>44969</v>
      </c>
      <c r="Y4" s="8">
        <v>44970</v>
      </c>
      <c r="Z4" s="8">
        <v>44971</v>
      </c>
      <c r="AA4" s="8">
        <v>44972</v>
      </c>
      <c r="AB4" s="8">
        <v>44973</v>
      </c>
      <c r="AC4" s="8">
        <v>44974</v>
      </c>
      <c r="AD4" s="8">
        <v>44975</v>
      </c>
      <c r="AE4" s="8">
        <v>44976</v>
      </c>
      <c r="AF4" s="8">
        <v>44977</v>
      </c>
      <c r="AG4" s="8">
        <v>44978</v>
      </c>
      <c r="AH4" s="8">
        <v>44979</v>
      </c>
      <c r="AI4" s="8">
        <v>44980</v>
      </c>
    </row>
    <row r="5" spans="1:35" x14ac:dyDescent="0.2">
      <c r="A5" s="2"/>
      <c r="B5" s="2"/>
      <c r="C5" s="5" t="s">
        <v>0</v>
      </c>
      <c r="D5" s="2">
        <v>186876</v>
      </c>
      <c r="E5" s="2">
        <v>176428</v>
      </c>
      <c r="F5" s="2">
        <v>176120</v>
      </c>
      <c r="G5" s="2">
        <v>190057</v>
      </c>
      <c r="H5" s="2">
        <v>202896</v>
      </c>
      <c r="I5" s="2">
        <v>194523</v>
      </c>
      <c r="J5" s="2">
        <v>197826</v>
      </c>
      <c r="K5" s="2">
        <v>188400</v>
      </c>
      <c r="L5" s="2">
        <v>174601</v>
      </c>
      <c r="M5" s="2">
        <v>167359</v>
      </c>
      <c r="N5" s="2">
        <v>177782</v>
      </c>
      <c r="O5" s="2">
        <v>191079</v>
      </c>
      <c r="P5" s="2">
        <v>181822</v>
      </c>
      <c r="Q5" s="2">
        <v>194216</v>
      </c>
      <c r="R5" s="2">
        <v>187969</v>
      </c>
      <c r="S5" s="2">
        <v>179956</v>
      </c>
      <c r="T5" s="2">
        <v>174010</v>
      </c>
      <c r="U5" s="2">
        <v>186590</v>
      </c>
      <c r="V5" s="2">
        <v>197811</v>
      </c>
      <c r="W5" s="2">
        <v>189416</v>
      </c>
      <c r="X5" s="2">
        <v>194587</v>
      </c>
      <c r="Y5" s="2">
        <v>188360</v>
      </c>
      <c r="Z5" s="2">
        <v>176382</v>
      </c>
      <c r="AA5" s="2">
        <v>177281</v>
      </c>
      <c r="AB5" s="2">
        <v>178108</v>
      </c>
      <c r="AC5" s="2">
        <v>197132</v>
      </c>
      <c r="AD5" s="2">
        <v>190440</v>
      </c>
      <c r="AE5" s="2">
        <v>193829</v>
      </c>
      <c r="AF5" s="2">
        <v>183120</v>
      </c>
      <c r="AG5" s="2">
        <v>171736</v>
      </c>
      <c r="AH5" s="2">
        <v>172668</v>
      </c>
      <c r="AI5" s="2">
        <v>185059</v>
      </c>
    </row>
    <row r="6" spans="1:35" x14ac:dyDescent="0.2">
      <c r="A6" s="3"/>
      <c r="B6" s="3"/>
      <c r="C6" s="6" t="s">
        <v>1</v>
      </c>
      <c r="D6" s="2">
        <v>146471</v>
      </c>
      <c r="E6" s="2">
        <v>149134</v>
      </c>
      <c r="F6" s="2">
        <v>153200</v>
      </c>
      <c r="G6" s="2">
        <v>155280</v>
      </c>
      <c r="H6" s="2">
        <v>159520</v>
      </c>
      <c r="I6" s="2">
        <v>158899</v>
      </c>
      <c r="J6" s="2">
        <v>161571</v>
      </c>
      <c r="K6" s="2">
        <v>149367</v>
      </c>
      <c r="L6" s="2">
        <v>146181</v>
      </c>
      <c r="M6" s="2">
        <v>154232</v>
      </c>
      <c r="N6" s="2">
        <v>149868</v>
      </c>
      <c r="O6" s="2">
        <v>153206</v>
      </c>
      <c r="P6" s="2">
        <v>150323</v>
      </c>
      <c r="Q6" s="2">
        <v>162566</v>
      </c>
      <c r="R6" s="2">
        <v>154035</v>
      </c>
      <c r="S6" s="2">
        <v>145722</v>
      </c>
      <c r="T6" s="2">
        <v>154102</v>
      </c>
      <c r="U6" s="2">
        <v>157342</v>
      </c>
      <c r="V6" s="2">
        <v>163328</v>
      </c>
      <c r="W6" s="2">
        <v>163231</v>
      </c>
      <c r="X6" s="2">
        <v>167654</v>
      </c>
      <c r="Y6" s="2">
        <v>156358</v>
      </c>
      <c r="Z6" s="2">
        <v>150651</v>
      </c>
      <c r="AA6" s="2">
        <v>161962</v>
      </c>
      <c r="AB6" s="2">
        <v>162134</v>
      </c>
      <c r="AC6" s="2">
        <v>165933</v>
      </c>
      <c r="AD6" s="2">
        <v>165140</v>
      </c>
      <c r="AE6" s="2">
        <v>173595</v>
      </c>
      <c r="AF6" s="2">
        <v>165295</v>
      </c>
      <c r="AG6" s="2">
        <v>157331</v>
      </c>
      <c r="AH6" s="2">
        <v>164716</v>
      </c>
      <c r="AI6" s="2">
        <v>167045</v>
      </c>
    </row>
    <row r="7" spans="1:35" x14ac:dyDescent="0.2">
      <c r="C7" s="1" t="s">
        <v>2</v>
      </c>
      <c r="D7" s="2">
        <f t="shared" ref="D7:E7" si="0">SUM(D5:D6)</f>
        <v>333347</v>
      </c>
      <c r="E7" s="2">
        <f t="shared" si="0"/>
        <v>325562</v>
      </c>
      <c r="F7" s="2">
        <f t="shared" ref="F7:G7" si="1">SUM(F5:F6)</f>
        <v>329320</v>
      </c>
      <c r="G7" s="2">
        <f t="shared" si="1"/>
        <v>345337</v>
      </c>
      <c r="H7" s="2">
        <f t="shared" ref="H7:I7" si="2">SUM(H5:H6)</f>
        <v>362416</v>
      </c>
      <c r="I7" s="2">
        <f t="shared" si="2"/>
        <v>353422</v>
      </c>
      <c r="J7" s="2">
        <f t="shared" ref="J7:K7" si="3">SUM(J5:J6)</f>
        <v>359397</v>
      </c>
      <c r="K7" s="2">
        <f t="shared" si="3"/>
        <v>337767</v>
      </c>
      <c r="L7" s="2">
        <f t="shared" ref="L7:M7" si="4">SUM(L5:L6)</f>
        <v>320782</v>
      </c>
      <c r="M7" s="2">
        <f t="shared" si="4"/>
        <v>321591</v>
      </c>
      <c r="N7" s="2">
        <f t="shared" ref="N7:O7" si="5">SUM(N5:N6)</f>
        <v>327650</v>
      </c>
      <c r="O7" s="2">
        <f t="shared" si="5"/>
        <v>344285</v>
      </c>
      <c r="P7" s="2">
        <f t="shared" ref="P7:Q7" si="6">SUM(P5:P6)</f>
        <v>332145</v>
      </c>
      <c r="Q7" s="2">
        <f t="shared" si="6"/>
        <v>356782</v>
      </c>
      <c r="R7" s="2">
        <f t="shared" ref="R7:S7" si="7">SUM(R5:R6)</f>
        <v>342004</v>
      </c>
      <c r="S7" s="2">
        <f t="shared" si="7"/>
        <v>325678</v>
      </c>
      <c r="T7" s="2">
        <f t="shared" ref="T7:U7" si="8">SUM(T5:T6)</f>
        <v>328112</v>
      </c>
      <c r="U7" s="2">
        <f t="shared" si="8"/>
        <v>343932</v>
      </c>
      <c r="V7" s="2">
        <f t="shared" ref="V7:W7" si="9">SUM(V5:V6)</f>
        <v>361139</v>
      </c>
      <c r="W7" s="2">
        <f t="shared" si="9"/>
        <v>352647</v>
      </c>
      <c r="X7" s="2">
        <f t="shared" ref="X7:Y7" si="10">SUM(X5:X6)</f>
        <v>362241</v>
      </c>
      <c r="Y7" s="2">
        <f t="shared" si="10"/>
        <v>344718</v>
      </c>
      <c r="Z7" s="2">
        <f t="shared" ref="Z7:AA7" si="11">SUM(Z5:Z6)</f>
        <v>327033</v>
      </c>
      <c r="AA7" s="2">
        <f t="shared" si="11"/>
        <v>339243</v>
      </c>
      <c r="AB7" s="2">
        <f t="shared" ref="AB7:AC7" si="12">SUM(AB5:AB6)</f>
        <v>340242</v>
      </c>
      <c r="AC7" s="2">
        <f t="shared" si="12"/>
        <v>363065</v>
      </c>
      <c r="AD7" s="2">
        <f t="shared" ref="AD7:AE7" si="13">SUM(AD5:AD6)</f>
        <v>355580</v>
      </c>
      <c r="AE7" s="2">
        <f t="shared" si="13"/>
        <v>367424</v>
      </c>
      <c r="AF7" s="2">
        <f t="shared" ref="AF7:AG7" si="14">SUM(AF5:AF6)</f>
        <v>348415</v>
      </c>
      <c r="AG7" s="2">
        <f t="shared" si="14"/>
        <v>329067</v>
      </c>
      <c r="AH7" s="2">
        <f t="shared" ref="AH7:AI7" si="15">SUM(AH5:AH6)</f>
        <v>337384</v>
      </c>
      <c r="AI7" s="2">
        <f t="shared" si="15"/>
        <v>352104</v>
      </c>
    </row>
    <row r="8" spans="1:35" x14ac:dyDescent="0.2">
      <c r="A8" s="2"/>
      <c r="B8" s="2"/>
      <c r="C8" s="2"/>
    </row>
    <row r="9" spans="1:35" x14ac:dyDescent="0.2">
      <c r="A9" s="3"/>
      <c r="B9" s="3"/>
      <c r="C9" s="3"/>
    </row>
    <row r="10" spans="1:35" x14ac:dyDescent="0.2">
      <c r="C10" s="2"/>
    </row>
    <row r="11" spans="1:35" x14ac:dyDescent="0.2">
      <c r="C11" s="2"/>
    </row>
    <row r="12" spans="1:35" x14ac:dyDescent="0.2">
      <c r="C12" s="2"/>
    </row>
    <row r="13" spans="1:35" x14ac:dyDescent="0.2">
      <c r="C13" s="2"/>
    </row>
    <row r="14" spans="1:35" x14ac:dyDescent="0.2">
      <c r="C14" s="2"/>
    </row>
    <row r="15" spans="1:35" x14ac:dyDescent="0.2">
      <c r="C15" s="2"/>
    </row>
    <row r="16" spans="1:35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4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 codeName="Sheet2">
    <tabColor rgb="FF7030A0"/>
    <pageSetUpPr fitToPage="1"/>
  </sheetPr>
  <dimension ref="A4:P41"/>
  <sheetViews>
    <sheetView topLeftCell="A4" zoomScale="80" zoomScaleNormal="80" workbookViewId="0">
      <selection activeCell="P9" sqref="P9"/>
    </sheetView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3.375" style="1" customWidth="1"/>
    <col min="5" max="5" width="13.625" style="1" customWidth="1"/>
    <col min="6" max="6" width="11.5" style="1" customWidth="1"/>
    <col min="7" max="7" width="11.25" style="1" customWidth="1"/>
    <col min="8" max="8" width="12.25" style="1" customWidth="1"/>
    <col min="9" max="9" width="11.375" style="1" customWidth="1"/>
    <col min="10" max="10" width="12.625" style="1" customWidth="1"/>
    <col min="11" max="11" width="11.5" style="1" customWidth="1"/>
    <col min="12" max="14" width="11.25" style="1" customWidth="1"/>
    <col min="15" max="16" width="13.625" style="1" customWidth="1"/>
    <col min="17" max="16384" width="9" style="1"/>
  </cols>
  <sheetData>
    <row r="4" spans="1:16" x14ac:dyDescent="0.2">
      <c r="D4" s="4">
        <v>44562</v>
      </c>
      <c r="E4" s="4">
        <v>44593</v>
      </c>
      <c r="F4" s="4">
        <v>44621</v>
      </c>
      <c r="G4" s="4">
        <v>44652</v>
      </c>
      <c r="H4" s="4">
        <v>44682</v>
      </c>
      <c r="I4" s="4">
        <v>44713</v>
      </c>
      <c r="J4" s="4">
        <v>44743</v>
      </c>
      <c r="K4" s="4">
        <v>44774</v>
      </c>
      <c r="L4" s="4">
        <v>44805</v>
      </c>
      <c r="M4" s="4">
        <v>44835</v>
      </c>
      <c r="N4" s="4">
        <v>44866</v>
      </c>
      <c r="O4" s="4">
        <v>44896</v>
      </c>
      <c r="P4" s="9">
        <v>44927</v>
      </c>
    </row>
    <row r="5" spans="1:16" x14ac:dyDescent="0.2">
      <c r="A5" s="2"/>
      <c r="B5" s="2"/>
      <c r="C5" s="2" t="s">
        <v>0</v>
      </c>
      <c r="D5" s="2">
        <v>3281581</v>
      </c>
      <c r="E5" s="2">
        <v>2979280</v>
      </c>
      <c r="F5" s="2">
        <v>3565497</v>
      </c>
      <c r="G5" s="2">
        <v>4201282</v>
      </c>
      <c r="H5" s="2">
        <v>4337106</v>
      </c>
      <c r="I5" s="2">
        <v>3979171</v>
      </c>
      <c r="J5" s="2">
        <v>4586676</v>
      </c>
      <c r="K5" s="2">
        <v>4520311</v>
      </c>
      <c r="L5" s="2">
        <v>4149384</v>
      </c>
      <c r="M5" s="2">
        <v>5231803</v>
      </c>
      <c r="N5" s="2">
        <v>5095110</v>
      </c>
      <c r="O5" s="2">
        <v>5618401</v>
      </c>
      <c r="P5" s="2">
        <v>5800104</v>
      </c>
    </row>
    <row r="6" spans="1:16" x14ac:dyDescent="0.2">
      <c r="A6" s="3"/>
      <c r="B6" s="3"/>
      <c r="C6" s="3" t="s">
        <v>1</v>
      </c>
      <c r="D6" s="3">
        <v>462152</v>
      </c>
      <c r="E6" s="3">
        <v>415267</v>
      </c>
      <c r="F6" s="3">
        <v>641974</v>
      </c>
      <c r="G6" s="3">
        <v>943762</v>
      </c>
      <c r="H6" s="3">
        <v>1360319</v>
      </c>
      <c r="I6" s="3">
        <v>1802685</v>
      </c>
      <c r="J6" s="3">
        <v>2386198</v>
      </c>
      <c r="K6" s="3">
        <v>2588818</v>
      </c>
      <c r="L6" s="2">
        <v>2556177</v>
      </c>
      <c r="M6" s="2">
        <v>3093135</v>
      </c>
      <c r="N6" s="2">
        <v>3566116</v>
      </c>
      <c r="O6" s="2">
        <v>4453250</v>
      </c>
      <c r="P6" s="2">
        <v>4639810</v>
      </c>
    </row>
    <row r="7" spans="1:16" x14ac:dyDescent="0.2">
      <c r="C7" s="1" t="s">
        <v>2</v>
      </c>
      <c r="D7" s="2">
        <v>3743733</v>
      </c>
      <c r="E7" s="2">
        <v>3394547</v>
      </c>
      <c r="F7" s="2">
        <v>4207471</v>
      </c>
      <c r="G7" s="2">
        <v>5144887</v>
      </c>
      <c r="H7" s="2">
        <v>5697425</v>
      </c>
      <c r="I7" s="2">
        <v>5781856</v>
      </c>
      <c r="J7" s="2">
        <v>6972874</v>
      </c>
      <c r="K7" s="2">
        <v>7109129</v>
      </c>
      <c r="L7" s="2">
        <v>6705561</v>
      </c>
      <c r="M7" s="2">
        <f>SUM(M5:M6)</f>
        <v>8324938</v>
      </c>
      <c r="N7" s="2">
        <f>SUM(N5:N6)</f>
        <v>8661226</v>
      </c>
      <c r="O7" s="2">
        <f>SUM(O5:O6)</f>
        <v>10071651</v>
      </c>
      <c r="P7" s="2">
        <f>SUM(P5:P6)</f>
        <v>10439914</v>
      </c>
    </row>
    <row r="8" spans="1:16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6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41" spans="4:15" x14ac:dyDescent="0.2">
      <c r="D41" s="29" t="s">
        <v>3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</sheetData>
  <mergeCells count="1">
    <mergeCell ref="D41:O41"/>
  </mergeCells>
  <pageMargins left="0.7" right="0.7" top="0.75" bottom="0.75" header="0.3" footer="0.3"/>
  <pageSetup paperSize="9" scale="77" orientation="landscape" r:id="rId1"/>
  <ignoredErrors>
    <ignoredError sqref="M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23-Feb</vt:lpstr>
      <vt:lpstr>Daily flt 23-Feb</vt:lpstr>
      <vt:lpstr>Pax 1 month</vt:lpstr>
      <vt:lpstr>Pax 1 year</vt:lpstr>
      <vt:lpstr>'Daily flt 23-Feb'!Print_Area</vt:lpstr>
      <vt:lpstr>'Daily pax 23-Feb'!Print_Area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2023-02-24T07:40:46Z</cp:lastPrinted>
  <dcterms:created xsi:type="dcterms:W3CDTF">2022-10-17T04:10:42Z</dcterms:created>
  <dcterms:modified xsi:type="dcterms:W3CDTF">2023-02-24T07:40:48Z</dcterms:modified>
</cp:coreProperties>
</file>