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CAAT's work\Air Transport Stats Daily\"/>
    </mc:Choice>
  </mc:AlternateContent>
  <xr:revisionPtr revIDLastSave="0" documentId="13_ncr:1_{F43307A5-1328-4AD8-8638-319253630706}" xr6:coauthVersionLast="47" xr6:coauthVersionMax="47" xr10:uidLastSave="{00000000-0000-0000-0000-000000000000}"/>
  <bookViews>
    <workbookView xWindow="-110" yWindow="-110" windowWidth="19420" windowHeight="10300" xr2:uid="{D5E906BD-D7DE-4B27-9F56-6C42673C9201}"/>
  </bookViews>
  <sheets>
    <sheet name="Daily pax 16-Mar" sheetId="60" r:id="rId1"/>
    <sheet name="Daily flt 16-Mar" sheetId="6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16-Mar'!$D$59:$AN$90</definedName>
    <definedName name="_xlnm.Print_Area" localSheetId="0">'Daily pax 16-Mar'!$D$60:$AN$88</definedName>
    <definedName name="_xlnm.Print_Area" localSheetId="2">'Pax 1 month'!$G$15:$AC$47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61" l="1"/>
  <c r="AK26" i="61"/>
  <c r="AJ26" i="61"/>
  <c r="AI26" i="61"/>
  <c r="AH26" i="61"/>
  <c r="AG26" i="61"/>
  <c r="AF26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F26" i="61"/>
  <c r="E26" i="61"/>
  <c r="D26" i="61"/>
  <c r="AM26" i="61" s="1"/>
  <c r="AM25" i="61"/>
  <c r="AM24" i="61"/>
  <c r="AL26" i="60"/>
  <c r="AK26" i="60"/>
  <c r="AJ26" i="60"/>
  <c r="AI26" i="60"/>
  <c r="AH26" i="60"/>
  <c r="AG26" i="60"/>
  <c r="AF26" i="60"/>
  <c r="AE26" i="60"/>
  <c r="AD26" i="60"/>
  <c r="AC26" i="60"/>
  <c r="AB26" i="60"/>
  <c r="AA26" i="60"/>
  <c r="Z26" i="60"/>
  <c r="Y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D26" i="60"/>
  <c r="AM26" i="60" s="1"/>
  <c r="AM25" i="60"/>
  <c r="AM24" i="60"/>
  <c r="AF7" i="5"/>
  <c r="AE7" i="5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4" l="1"/>
  <c r="P7" i="5" l="1"/>
  <c r="O7" i="5" l="1"/>
  <c r="N7" i="5" l="1"/>
  <c r="M7" i="5" l="1"/>
  <c r="L7" i="5" l="1"/>
  <c r="K7" i="5" l="1"/>
  <c r="J7" i="5" l="1"/>
  <c r="I7" i="5" l="1"/>
  <c r="H7" i="5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<sst xmlns="http://schemas.openxmlformats.org/spreadsheetml/2006/main" count="125" uniqueCount="42">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</sst>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B1d\-mmm"/>
    <numFmt numFmtId="165" formatCode="B1mmm\-yy"/>
    <numFmt numFmtId="166" formatCode="_(* #,##0.00_);_(* \(#,##0.00\);_(* &quot;-&quot;??_);_(@_)"/>
    <numFmt numFmtId="167" formatCode="_(* #,##0_);_(* \(#,##0\);_(* &quot;-&quot;??_);_(@_)"/>
    <numFmt numFmtId="168" formatCode="0.0%"/>
  </numFmts>
  <fonts count="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5" fontId="2" fillId="2" borderId="1" xfId="1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horizontal="left"/>
    </xf>
    <xf numFmtId="167" fontId="3" fillId="0" borderId="0" xfId="3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4" fontId="2" fillId="4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67" fontId="1" fillId="0" borderId="0" xfId="1" applyNumberFormat="1"/>
    <xf numFmtId="164" fontId="2" fillId="11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16-Mar'!$D$24:$AL$24</c:f>
              <c:numCache>
                <c:formatCode>_(* #,##0_);_(* \(#,##0\);_(* "-"??_);_(@_)</c:formatCode>
                <c:ptCount val="29"/>
                <c:pt idx="0">
                  <c:v>34497</c:v>
                </c:pt>
                <c:pt idx="1">
                  <c:v>48914</c:v>
                </c:pt>
                <c:pt idx="2" formatCode="#,##0">
                  <c:v>5225</c:v>
                </c:pt>
                <c:pt idx="3" formatCode="#,##0">
                  <c:v>17848</c:v>
                </c:pt>
                <c:pt idx="4" formatCode="#,##0">
                  <c:v>8519</c:v>
                </c:pt>
                <c:pt idx="5" formatCode="#,##0">
                  <c:v>18089</c:v>
                </c:pt>
                <c:pt idx="6" formatCode="#,##0">
                  <c:v>321</c:v>
                </c:pt>
                <c:pt idx="7" formatCode="#,##0">
                  <c:v>412</c:v>
                </c:pt>
                <c:pt idx="8" formatCode="#,##0">
                  <c:v>5513</c:v>
                </c:pt>
                <c:pt idx="9" formatCode="#,##0">
                  <c:v>4136</c:v>
                </c:pt>
                <c:pt idx="10" formatCode="#,##0">
                  <c:v>303</c:v>
                </c:pt>
                <c:pt idx="11" formatCode="#,##0">
                  <c:v>1892</c:v>
                </c:pt>
                <c:pt idx="12" formatCode="#,##0">
                  <c:v>1247</c:v>
                </c:pt>
                <c:pt idx="13" formatCode="#,##0">
                  <c:v>3393</c:v>
                </c:pt>
                <c:pt idx="14" formatCode="#,##0">
                  <c:v>661</c:v>
                </c:pt>
                <c:pt idx="15" formatCode="#,##0">
                  <c:v>901</c:v>
                </c:pt>
                <c:pt idx="16" formatCode="#,##0">
                  <c:v>518</c:v>
                </c:pt>
                <c:pt idx="17" formatCode="#,##0">
                  <c:v>1242</c:v>
                </c:pt>
                <c:pt idx="18" formatCode="#,##0">
                  <c:v>919</c:v>
                </c:pt>
                <c:pt idx="19" formatCode="#,##0">
                  <c:v>341</c:v>
                </c:pt>
                <c:pt idx="20" formatCode="#,##0">
                  <c:v>259</c:v>
                </c:pt>
                <c:pt idx="21" formatCode="#,##0">
                  <c:v>1122</c:v>
                </c:pt>
                <c:pt idx="22" formatCode="#,##0">
                  <c:v>3413</c:v>
                </c:pt>
                <c:pt idx="23" formatCode="#,##0">
                  <c:v>5805</c:v>
                </c:pt>
                <c:pt idx="24" formatCode="#,##0">
                  <c:v>3728</c:v>
                </c:pt>
                <c:pt idx="25" formatCode="#,##0">
                  <c:v>264</c:v>
                </c:pt>
                <c:pt idx="26" formatCode="#,##0">
                  <c:v>165</c:v>
                </c:pt>
                <c:pt idx="27" formatCode="#,##0">
                  <c:v>6482</c:v>
                </c:pt>
                <c:pt idx="28" formatCode="#,##0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3-4E69-9075-7A8C7DC8BD50}"/>
            </c:ext>
          </c:extLst>
        </c:ser>
        <c:ser>
          <c:idx val="2"/>
          <c:order val="1"/>
          <c:tx>
            <c:strRef>
              <c:f>'Daily pax 16-Mar'!$C$25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16-Mar'!$D$25:$AL$25</c:f>
              <c:numCache>
                <c:formatCode>_(* #,##0_);_(* \(#,##0\);_(* "-"??_);_(@_)</c:formatCode>
                <c:ptCount val="29"/>
                <c:pt idx="0">
                  <c:v>113064</c:v>
                </c:pt>
                <c:pt idx="1">
                  <c:v>25367</c:v>
                </c:pt>
                <c:pt idx="2">
                  <c:v>0</c:v>
                </c:pt>
                <c:pt idx="3" formatCode="#,##0">
                  <c:v>4905</c:v>
                </c:pt>
                <c:pt idx="4" formatCode="#,##0">
                  <c:v>654</c:v>
                </c:pt>
                <c:pt idx="5" formatCode="#,##0">
                  <c:v>20539</c:v>
                </c:pt>
                <c:pt idx="6">
                  <c:v>0</c:v>
                </c:pt>
                <c:pt idx="7">
                  <c:v>0</c:v>
                </c:pt>
                <c:pt idx="8">
                  <c:v>1316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482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3-4E69-9075-7A8C7DC8BD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16th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16-Mar'!$C$24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16-Mar'!$D$24:$AL$24</c:f>
              <c:numCache>
                <c:formatCode>_(* #,##0_);_(* \(#,##0\);_(* "-"??_);_(@_)</c:formatCode>
                <c:ptCount val="29"/>
                <c:pt idx="0">
                  <c:v>237</c:v>
                </c:pt>
                <c:pt idx="1">
                  <c:v>307</c:v>
                </c:pt>
                <c:pt idx="2" formatCode="#,##0">
                  <c:v>34</c:v>
                </c:pt>
                <c:pt idx="3" formatCode="#,##0">
                  <c:v>130</c:v>
                </c:pt>
                <c:pt idx="4" formatCode="#,##0">
                  <c:v>52</c:v>
                </c:pt>
                <c:pt idx="5" formatCode="#,##0">
                  <c:v>118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36</c:v>
                </c:pt>
                <c:pt idx="9" formatCode="General">
                  <c:v>27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20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22</c:v>
                </c:pt>
                <c:pt idx="23" formatCode="General">
                  <c:v>44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68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0-43BB-82B2-258A53C03CFB}"/>
            </c:ext>
          </c:extLst>
        </c:ser>
        <c:ser>
          <c:idx val="2"/>
          <c:order val="1"/>
          <c:tx>
            <c:strRef>
              <c:f>'Daily flt 16-Mar'!$C$25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16-Mar'!$D$25:$AL$25</c:f>
              <c:numCache>
                <c:formatCode>_(* #,##0_);_(* \(#,##0\);_(* "-"??_);_(@_)</c:formatCode>
                <c:ptCount val="29"/>
                <c:pt idx="0">
                  <c:v>544</c:v>
                </c:pt>
                <c:pt idx="1">
                  <c:v>155</c:v>
                </c:pt>
                <c:pt idx="2">
                  <c:v>0</c:v>
                </c:pt>
                <c:pt idx="3" formatCode="#,##0">
                  <c:v>31</c:v>
                </c:pt>
                <c:pt idx="4" formatCode="#,##0">
                  <c:v>4</c:v>
                </c:pt>
                <c:pt idx="5" formatCode="#,##0">
                  <c:v>110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0-43BB-82B2-258A53C03C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44973</c:v>
                </c:pt>
                <c:pt idx="1">
                  <c:v>44974</c:v>
                </c:pt>
                <c:pt idx="2">
                  <c:v>44975</c:v>
                </c:pt>
                <c:pt idx="3">
                  <c:v>44976</c:v>
                </c:pt>
                <c:pt idx="4">
                  <c:v>44977</c:v>
                </c:pt>
                <c:pt idx="5">
                  <c:v>44978</c:v>
                </c:pt>
                <c:pt idx="6">
                  <c:v>44979</c:v>
                </c:pt>
                <c:pt idx="7">
                  <c:v>44980</c:v>
                </c:pt>
                <c:pt idx="8">
                  <c:v>44981</c:v>
                </c:pt>
                <c:pt idx="9">
                  <c:v>44982</c:v>
                </c:pt>
                <c:pt idx="10">
                  <c:v>44983</c:v>
                </c:pt>
                <c:pt idx="11">
                  <c:v>44984</c:v>
                </c:pt>
                <c:pt idx="12">
                  <c:v>44985</c:v>
                </c:pt>
                <c:pt idx="13">
                  <c:v>44986</c:v>
                </c:pt>
                <c:pt idx="14">
                  <c:v>44987</c:v>
                </c:pt>
                <c:pt idx="15">
                  <c:v>44988</c:v>
                </c:pt>
                <c:pt idx="16">
                  <c:v>44989</c:v>
                </c:pt>
                <c:pt idx="17">
                  <c:v>44990</c:v>
                </c:pt>
                <c:pt idx="18">
                  <c:v>44991</c:v>
                </c:pt>
                <c:pt idx="19">
                  <c:v>44992</c:v>
                </c:pt>
                <c:pt idx="20">
                  <c:v>44993</c:v>
                </c:pt>
                <c:pt idx="21">
                  <c:v>44994</c:v>
                </c:pt>
                <c:pt idx="22">
                  <c:v>44995</c:v>
                </c:pt>
                <c:pt idx="23">
                  <c:v>44996</c:v>
                </c:pt>
                <c:pt idx="24">
                  <c:v>44997</c:v>
                </c:pt>
                <c:pt idx="25">
                  <c:v>44998</c:v>
                </c:pt>
                <c:pt idx="26">
                  <c:v>44999</c:v>
                </c:pt>
                <c:pt idx="27">
                  <c:v>45000</c:v>
                </c:pt>
                <c:pt idx="28">
                  <c:v>45001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340242</c:v>
                </c:pt>
                <c:pt idx="1">
                  <c:v>363065</c:v>
                </c:pt>
                <c:pt idx="2">
                  <c:v>355580</c:v>
                </c:pt>
                <c:pt idx="3">
                  <c:v>367424</c:v>
                </c:pt>
                <c:pt idx="4">
                  <c:v>348415</c:v>
                </c:pt>
                <c:pt idx="5">
                  <c:v>329067</c:v>
                </c:pt>
                <c:pt idx="6">
                  <c:v>337384</c:v>
                </c:pt>
                <c:pt idx="7">
                  <c:v>352104</c:v>
                </c:pt>
                <c:pt idx="8">
                  <c:v>364855</c:v>
                </c:pt>
                <c:pt idx="9">
                  <c:v>360394</c:v>
                </c:pt>
                <c:pt idx="10">
                  <c:v>367447</c:v>
                </c:pt>
                <c:pt idx="11">
                  <c:v>348057</c:v>
                </c:pt>
                <c:pt idx="12">
                  <c:v>332238</c:v>
                </c:pt>
                <c:pt idx="13">
                  <c:v>338426</c:v>
                </c:pt>
                <c:pt idx="14">
                  <c:v>349429</c:v>
                </c:pt>
                <c:pt idx="15">
                  <c:v>361267</c:v>
                </c:pt>
                <c:pt idx="16">
                  <c:v>358519</c:v>
                </c:pt>
                <c:pt idx="17">
                  <c:v>356201</c:v>
                </c:pt>
                <c:pt idx="18">
                  <c:v>355011</c:v>
                </c:pt>
                <c:pt idx="19">
                  <c:v>346448</c:v>
                </c:pt>
                <c:pt idx="20">
                  <c:v>339671</c:v>
                </c:pt>
                <c:pt idx="21">
                  <c:v>344888</c:v>
                </c:pt>
                <c:pt idx="22">
                  <c:v>359314</c:v>
                </c:pt>
                <c:pt idx="23">
                  <c:v>352074</c:v>
                </c:pt>
                <c:pt idx="24">
                  <c:v>364255</c:v>
                </c:pt>
                <c:pt idx="25">
                  <c:v>348855</c:v>
                </c:pt>
                <c:pt idx="26">
                  <c:v>326157</c:v>
                </c:pt>
                <c:pt idx="27">
                  <c:v>340198</c:v>
                </c:pt>
                <c:pt idx="28">
                  <c:v>343020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44973</c:v>
                </c:pt>
                <c:pt idx="1">
                  <c:v>44974</c:v>
                </c:pt>
                <c:pt idx="2">
                  <c:v>44975</c:v>
                </c:pt>
                <c:pt idx="3">
                  <c:v>44976</c:v>
                </c:pt>
                <c:pt idx="4">
                  <c:v>44977</c:v>
                </c:pt>
                <c:pt idx="5">
                  <c:v>44978</c:v>
                </c:pt>
                <c:pt idx="6">
                  <c:v>44979</c:v>
                </c:pt>
                <c:pt idx="7">
                  <c:v>44980</c:v>
                </c:pt>
                <c:pt idx="8">
                  <c:v>44981</c:v>
                </c:pt>
                <c:pt idx="9">
                  <c:v>44982</c:v>
                </c:pt>
                <c:pt idx="10">
                  <c:v>44983</c:v>
                </c:pt>
                <c:pt idx="11">
                  <c:v>44984</c:v>
                </c:pt>
                <c:pt idx="12">
                  <c:v>44985</c:v>
                </c:pt>
                <c:pt idx="13">
                  <c:v>44986</c:v>
                </c:pt>
                <c:pt idx="14">
                  <c:v>44987</c:v>
                </c:pt>
                <c:pt idx="15">
                  <c:v>44988</c:v>
                </c:pt>
                <c:pt idx="16">
                  <c:v>44989</c:v>
                </c:pt>
                <c:pt idx="17">
                  <c:v>44990</c:v>
                </c:pt>
                <c:pt idx="18">
                  <c:v>44991</c:v>
                </c:pt>
                <c:pt idx="19">
                  <c:v>44992</c:v>
                </c:pt>
                <c:pt idx="20">
                  <c:v>44993</c:v>
                </c:pt>
                <c:pt idx="21">
                  <c:v>44994</c:v>
                </c:pt>
                <c:pt idx="22">
                  <c:v>44995</c:v>
                </c:pt>
                <c:pt idx="23">
                  <c:v>44996</c:v>
                </c:pt>
                <c:pt idx="24">
                  <c:v>44997</c:v>
                </c:pt>
                <c:pt idx="25">
                  <c:v>44998</c:v>
                </c:pt>
                <c:pt idx="26">
                  <c:v>44999</c:v>
                </c:pt>
                <c:pt idx="27">
                  <c:v>45000</c:v>
                </c:pt>
                <c:pt idx="28">
                  <c:v>45001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178108</c:v>
                </c:pt>
                <c:pt idx="1">
                  <c:v>197132</c:v>
                </c:pt>
                <c:pt idx="2">
                  <c:v>190440</c:v>
                </c:pt>
                <c:pt idx="3">
                  <c:v>193829</c:v>
                </c:pt>
                <c:pt idx="4">
                  <c:v>183120</c:v>
                </c:pt>
                <c:pt idx="5">
                  <c:v>171736</c:v>
                </c:pt>
                <c:pt idx="6">
                  <c:v>172668</c:v>
                </c:pt>
                <c:pt idx="7">
                  <c:v>185059</c:v>
                </c:pt>
                <c:pt idx="8">
                  <c:v>196392</c:v>
                </c:pt>
                <c:pt idx="9">
                  <c:v>190268</c:v>
                </c:pt>
                <c:pt idx="10">
                  <c:v>192017</c:v>
                </c:pt>
                <c:pt idx="11">
                  <c:v>186961</c:v>
                </c:pt>
                <c:pt idx="12">
                  <c:v>172101</c:v>
                </c:pt>
                <c:pt idx="13">
                  <c:v>169694</c:v>
                </c:pt>
                <c:pt idx="14">
                  <c:v>185348</c:v>
                </c:pt>
                <c:pt idx="15">
                  <c:v>193580</c:v>
                </c:pt>
                <c:pt idx="16">
                  <c:v>191908</c:v>
                </c:pt>
                <c:pt idx="17">
                  <c:v>183025</c:v>
                </c:pt>
                <c:pt idx="18">
                  <c:v>187895</c:v>
                </c:pt>
                <c:pt idx="19">
                  <c:v>182965</c:v>
                </c:pt>
                <c:pt idx="20">
                  <c:v>176896</c:v>
                </c:pt>
                <c:pt idx="21">
                  <c:v>180711</c:v>
                </c:pt>
                <c:pt idx="22">
                  <c:v>187732</c:v>
                </c:pt>
                <c:pt idx="23">
                  <c:v>182708</c:v>
                </c:pt>
                <c:pt idx="24">
                  <c:v>187854</c:v>
                </c:pt>
                <c:pt idx="25">
                  <c:v>185552</c:v>
                </c:pt>
                <c:pt idx="26">
                  <c:v>171244</c:v>
                </c:pt>
                <c:pt idx="27">
                  <c:v>174886</c:v>
                </c:pt>
                <c:pt idx="28">
                  <c:v>176693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44973</c:v>
                </c:pt>
                <c:pt idx="1">
                  <c:v>44974</c:v>
                </c:pt>
                <c:pt idx="2">
                  <c:v>44975</c:v>
                </c:pt>
                <c:pt idx="3">
                  <c:v>44976</c:v>
                </c:pt>
                <c:pt idx="4">
                  <c:v>44977</c:v>
                </c:pt>
                <c:pt idx="5">
                  <c:v>44978</c:v>
                </c:pt>
                <c:pt idx="6">
                  <c:v>44979</c:v>
                </c:pt>
                <c:pt idx="7">
                  <c:v>44980</c:v>
                </c:pt>
                <c:pt idx="8">
                  <c:v>44981</c:v>
                </c:pt>
                <c:pt idx="9">
                  <c:v>44982</c:v>
                </c:pt>
                <c:pt idx="10">
                  <c:v>44983</c:v>
                </c:pt>
                <c:pt idx="11">
                  <c:v>44984</c:v>
                </c:pt>
                <c:pt idx="12">
                  <c:v>44985</c:v>
                </c:pt>
                <c:pt idx="13">
                  <c:v>44986</c:v>
                </c:pt>
                <c:pt idx="14">
                  <c:v>44987</c:v>
                </c:pt>
                <c:pt idx="15">
                  <c:v>44988</c:v>
                </c:pt>
                <c:pt idx="16">
                  <c:v>44989</c:v>
                </c:pt>
                <c:pt idx="17">
                  <c:v>44990</c:v>
                </c:pt>
                <c:pt idx="18">
                  <c:v>44991</c:v>
                </c:pt>
                <c:pt idx="19">
                  <c:v>44992</c:v>
                </c:pt>
                <c:pt idx="20">
                  <c:v>44993</c:v>
                </c:pt>
                <c:pt idx="21">
                  <c:v>44994</c:v>
                </c:pt>
                <c:pt idx="22">
                  <c:v>44995</c:v>
                </c:pt>
                <c:pt idx="23">
                  <c:v>44996</c:v>
                </c:pt>
                <c:pt idx="24">
                  <c:v>44997</c:v>
                </c:pt>
                <c:pt idx="25">
                  <c:v>44998</c:v>
                </c:pt>
                <c:pt idx="26">
                  <c:v>44999</c:v>
                </c:pt>
                <c:pt idx="27">
                  <c:v>45000</c:v>
                </c:pt>
                <c:pt idx="28">
                  <c:v>45001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162134</c:v>
                </c:pt>
                <c:pt idx="1">
                  <c:v>165933</c:v>
                </c:pt>
                <c:pt idx="2">
                  <c:v>165140</c:v>
                </c:pt>
                <c:pt idx="3">
                  <c:v>173595</c:v>
                </c:pt>
                <c:pt idx="4">
                  <c:v>165295</c:v>
                </c:pt>
                <c:pt idx="5">
                  <c:v>157331</c:v>
                </c:pt>
                <c:pt idx="6">
                  <c:v>164716</c:v>
                </c:pt>
                <c:pt idx="7">
                  <c:v>167045</c:v>
                </c:pt>
                <c:pt idx="8">
                  <c:v>168463</c:v>
                </c:pt>
                <c:pt idx="9">
                  <c:v>170126</c:v>
                </c:pt>
                <c:pt idx="10">
                  <c:v>175430</c:v>
                </c:pt>
                <c:pt idx="11">
                  <c:v>161096</c:v>
                </c:pt>
                <c:pt idx="12">
                  <c:v>160137</c:v>
                </c:pt>
                <c:pt idx="13">
                  <c:v>168732</c:v>
                </c:pt>
                <c:pt idx="14">
                  <c:v>164081</c:v>
                </c:pt>
                <c:pt idx="15">
                  <c:v>167687</c:v>
                </c:pt>
                <c:pt idx="16">
                  <c:v>166611</c:v>
                </c:pt>
                <c:pt idx="17">
                  <c:v>173176</c:v>
                </c:pt>
                <c:pt idx="18">
                  <c:v>167116</c:v>
                </c:pt>
                <c:pt idx="19">
                  <c:v>163483</c:v>
                </c:pt>
                <c:pt idx="20">
                  <c:v>162775</c:v>
                </c:pt>
                <c:pt idx="21">
                  <c:v>164177</c:v>
                </c:pt>
                <c:pt idx="22">
                  <c:v>171582</c:v>
                </c:pt>
                <c:pt idx="23">
                  <c:v>169366</c:v>
                </c:pt>
                <c:pt idx="24">
                  <c:v>176401</c:v>
                </c:pt>
                <c:pt idx="25">
                  <c:v>163303</c:v>
                </c:pt>
                <c:pt idx="26">
                  <c:v>154913</c:v>
                </c:pt>
                <c:pt idx="27">
                  <c:v>165312</c:v>
                </c:pt>
                <c:pt idx="28">
                  <c:v>166327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9ED11B-533A-4D13-BF51-79B3D997D363}"/>
            </a:ext>
          </a:extLst>
        </xdr:cNvPr>
        <xdr:cNvSpPr txBox="1"/>
      </xdr:nvSpPr>
      <xdr:spPr>
        <a:xfrm>
          <a:off x="2672080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465667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5C0990-375E-405C-BF2B-789EAF71C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A9C010-0D7F-4D0E-926E-1CAF8848879D}"/>
            </a:ext>
          </a:extLst>
        </xdr:cNvPr>
        <xdr:cNvSpPr txBox="1"/>
      </xdr:nvSpPr>
      <xdr:spPr>
        <a:xfrm>
          <a:off x="2397125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3327</xdr:colOff>
      <xdr:row>53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E2E76A-517D-40E7-80E0-343C5EF4C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684894</xdr:colOff>
      <xdr:row>14</xdr:row>
      <xdr:rowOff>121781</xdr:rowOff>
    </xdr:from>
    <xdr:to>
      <xdr:col>28</xdr:col>
      <xdr:colOff>215454</xdr:colOff>
      <xdr:row>45</xdr:row>
      <xdr:rowOff>92150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CAAT's%20work\Air%20Transport%20Stats%20Daily\Air%20Transport%20Statistics%20Daily%20Mar-23.xlsx" TargetMode="External"/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34497</v>
          </cell>
          <cell r="E24">
            <v>48914</v>
          </cell>
          <cell r="F24">
            <v>5225</v>
          </cell>
          <cell r="G24">
            <v>17848</v>
          </cell>
          <cell r="H24">
            <v>8519</v>
          </cell>
          <cell r="I24">
            <v>18089</v>
          </cell>
          <cell r="J24">
            <v>321</v>
          </cell>
          <cell r="L24">
            <v>412</v>
          </cell>
          <cell r="N24">
            <v>5513</v>
          </cell>
          <cell r="O24">
            <v>4136</v>
          </cell>
          <cell r="P24">
            <v>303</v>
          </cell>
          <cell r="Q24">
            <v>1892</v>
          </cell>
          <cell r="R24">
            <v>1247</v>
          </cell>
          <cell r="T24">
            <v>3393</v>
          </cell>
          <cell r="U24">
            <v>661</v>
          </cell>
          <cell r="V24">
            <v>901</v>
          </cell>
          <cell r="W24">
            <v>518</v>
          </cell>
          <cell r="Y24">
            <v>1242</v>
          </cell>
          <cell r="Z24">
            <v>919</v>
          </cell>
          <cell r="AA24">
            <v>341</v>
          </cell>
          <cell r="AB24">
            <v>259</v>
          </cell>
          <cell r="AC24">
            <v>1122</v>
          </cell>
          <cell r="AD24">
            <v>3413</v>
          </cell>
          <cell r="AF24">
            <v>5805</v>
          </cell>
          <cell r="AG24">
            <v>3728</v>
          </cell>
          <cell r="AI24">
            <v>264</v>
          </cell>
          <cell r="AJ24">
            <v>165</v>
          </cell>
          <cell r="AK24">
            <v>6482</v>
          </cell>
          <cell r="AL24">
            <v>564</v>
          </cell>
        </row>
        <row r="25">
          <cell r="C25" t="str">
            <v>International</v>
          </cell>
          <cell r="D25">
            <v>113064</v>
          </cell>
          <cell r="E25">
            <v>25367</v>
          </cell>
          <cell r="F25">
            <v>0</v>
          </cell>
          <cell r="G25">
            <v>4905</v>
          </cell>
          <cell r="H25">
            <v>654</v>
          </cell>
          <cell r="I25">
            <v>20539</v>
          </cell>
          <cell r="J25">
            <v>0</v>
          </cell>
          <cell r="K25">
            <v>0</v>
          </cell>
          <cell r="L25">
            <v>0</v>
          </cell>
          <cell r="N25">
            <v>1316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482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237</v>
          </cell>
          <cell r="E24">
            <v>307</v>
          </cell>
          <cell r="F24">
            <v>34</v>
          </cell>
          <cell r="G24">
            <v>130</v>
          </cell>
          <cell r="H24">
            <v>52</v>
          </cell>
          <cell r="I24">
            <v>118</v>
          </cell>
          <cell r="J24">
            <v>2</v>
          </cell>
          <cell r="L24">
            <v>4</v>
          </cell>
          <cell r="N24">
            <v>36</v>
          </cell>
          <cell r="O24">
            <v>27</v>
          </cell>
          <cell r="P24">
            <v>2</v>
          </cell>
          <cell r="Q24">
            <v>12</v>
          </cell>
          <cell r="R24">
            <v>8</v>
          </cell>
          <cell r="T24">
            <v>20</v>
          </cell>
          <cell r="U24">
            <v>4</v>
          </cell>
          <cell r="V24">
            <v>6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4</v>
          </cell>
          <cell r="AC24">
            <v>8</v>
          </cell>
          <cell r="AD24">
            <v>22</v>
          </cell>
          <cell r="AF24">
            <v>44</v>
          </cell>
          <cell r="AG24">
            <v>26</v>
          </cell>
          <cell r="AI24">
            <v>4</v>
          </cell>
          <cell r="AJ24">
            <v>4</v>
          </cell>
          <cell r="AK24">
            <v>68</v>
          </cell>
          <cell r="AL24">
            <v>6</v>
          </cell>
        </row>
        <row r="25">
          <cell r="C25" t="str">
            <v>International</v>
          </cell>
          <cell r="D25">
            <v>544</v>
          </cell>
          <cell r="E25">
            <v>155</v>
          </cell>
          <cell r="F25">
            <v>0</v>
          </cell>
          <cell r="G25">
            <v>31</v>
          </cell>
          <cell r="H25">
            <v>4</v>
          </cell>
          <cell r="I25">
            <v>110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CEAE-78AD-4224-A02E-C7F639BB6B28}">
  <sheetPr>
    <tabColor theme="5"/>
    <pageSetUpPr fitToPage="1"/>
  </sheetPr>
  <dimension ref="A3:AY93"/>
  <sheetViews>
    <sheetView tabSelected="1" topLeftCell="C1" zoomScale="70" zoomScaleNormal="70" workbookViewId="0">
      <selection activeCell="U54" sqref="U54"/>
    </sheetView>
  </sheetViews>
  <sheetFormatPr defaultRowHeight="14.5"/>
  <cols>
    <col min="1" max="2" width="11.6328125" style="1" bestFit="1" customWidth="1"/>
    <col min="3" max="3" width="14.7265625" style="1" customWidth="1"/>
    <col min="4" max="4" width="8.6328125" style="1" customWidth="1"/>
    <col min="5" max="5" width="9" style="1" customWidth="1"/>
    <col min="6" max="6" width="7.26953125" style="1" customWidth="1"/>
    <col min="7" max="7" width="8.453125" style="1" customWidth="1"/>
    <col min="8" max="8" width="7.90625" style="1" customWidth="1"/>
    <col min="9" max="9" width="8" style="1" bestFit="1" customWidth="1"/>
    <col min="10" max="10" width="6.7265625" style="1" customWidth="1"/>
    <col min="11" max="11" width="5.08984375" style="1" hidden="1" customWidth="1"/>
    <col min="12" max="12" width="5.26953125" style="1" customWidth="1"/>
    <col min="13" max="13" width="5.08984375" style="1" hidden="1" customWidth="1"/>
    <col min="14" max="14" width="8.08984375" style="1" customWidth="1"/>
    <col min="15" max="15" width="7.26953125" style="1" customWidth="1"/>
    <col min="16" max="16" width="5.9062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265625" style="1" customWidth="1"/>
    <col min="22" max="22" width="7.26953125" style="1" customWidth="1"/>
    <col min="23" max="23" width="7.36328125" style="1" customWidth="1"/>
    <col min="24" max="24" width="5" style="1" hidden="1" customWidth="1"/>
    <col min="25" max="25" width="7" style="1" bestFit="1" customWidth="1"/>
    <col min="26" max="26" width="6.7265625" style="1" customWidth="1"/>
    <col min="27" max="28" width="5" style="1" bestFit="1" customWidth="1"/>
    <col min="29" max="29" width="6.6328125" style="1" customWidth="1"/>
    <col min="30" max="30" width="6.7265625" style="1" customWidth="1"/>
    <col min="31" max="31" width="6.7265625" style="1" hidden="1" customWidth="1"/>
    <col min="32" max="32" width="7.26953125" style="1" customWidth="1"/>
    <col min="33" max="33" width="6.36328125" style="1" customWidth="1"/>
    <col min="34" max="34" width="5.08984375" style="1" hidden="1" customWidth="1"/>
    <col min="35" max="36" width="5.36328125" style="1" customWidth="1"/>
    <col min="37" max="37" width="7.08984375" style="1" customWidth="1"/>
    <col min="38" max="38" width="6.90625" style="1" customWidth="1"/>
    <col min="39" max="39" width="9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0" t="s">
        <v>0</v>
      </c>
      <c r="D24" s="2">
        <v>34497</v>
      </c>
      <c r="E24" s="2">
        <v>48914</v>
      </c>
      <c r="F24" s="21">
        <v>5225</v>
      </c>
      <c r="G24" s="21">
        <v>17848</v>
      </c>
      <c r="H24" s="21">
        <v>8519</v>
      </c>
      <c r="I24" s="21">
        <v>18089</v>
      </c>
      <c r="J24" s="21">
        <v>321</v>
      </c>
      <c r="K24" s="21"/>
      <c r="L24" s="21">
        <v>412</v>
      </c>
      <c r="M24" s="21"/>
      <c r="N24" s="21">
        <v>5513</v>
      </c>
      <c r="O24" s="21">
        <v>4136</v>
      </c>
      <c r="P24" s="21">
        <v>303</v>
      </c>
      <c r="Q24" s="21">
        <v>1892</v>
      </c>
      <c r="R24" s="21">
        <v>1247</v>
      </c>
      <c r="S24" s="2"/>
      <c r="T24" s="21">
        <v>3393</v>
      </c>
      <c r="U24" s="21">
        <v>661</v>
      </c>
      <c r="V24" s="21">
        <v>901</v>
      </c>
      <c r="W24" s="21">
        <v>518</v>
      </c>
      <c r="X24" s="21"/>
      <c r="Y24" s="21">
        <v>1242</v>
      </c>
      <c r="Z24" s="21">
        <v>919</v>
      </c>
      <c r="AA24" s="21">
        <v>341</v>
      </c>
      <c r="AB24" s="21">
        <v>259</v>
      </c>
      <c r="AC24" s="21">
        <v>1122</v>
      </c>
      <c r="AD24" s="21">
        <v>3413</v>
      </c>
      <c r="AE24" s="21"/>
      <c r="AF24" s="21">
        <v>5805</v>
      </c>
      <c r="AG24" s="21">
        <v>3728</v>
      </c>
      <c r="AH24" s="21"/>
      <c r="AI24" s="21">
        <v>264</v>
      </c>
      <c r="AJ24" s="21">
        <v>165</v>
      </c>
      <c r="AK24" s="21">
        <v>6482</v>
      </c>
      <c r="AL24" s="21">
        <v>564</v>
      </c>
      <c r="AM24" s="2">
        <f>SUM(D24:AL24)</f>
        <v>176693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2" t="s">
        <v>1</v>
      </c>
      <c r="D25" s="2">
        <v>113064</v>
      </c>
      <c r="E25" s="2">
        <v>25367</v>
      </c>
      <c r="F25" s="2">
        <v>0</v>
      </c>
      <c r="G25" s="21">
        <v>4905</v>
      </c>
      <c r="H25" s="21">
        <v>654</v>
      </c>
      <c r="I25" s="21">
        <v>20539</v>
      </c>
      <c r="J25" s="2">
        <v>0</v>
      </c>
      <c r="K25" s="2">
        <v>0</v>
      </c>
      <c r="L25" s="2">
        <v>0</v>
      </c>
      <c r="M25" s="2"/>
      <c r="N25" s="2">
        <v>1316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482</v>
      </c>
      <c r="AL25" s="2">
        <v>0</v>
      </c>
      <c r="AM25" s="2">
        <f>SUM(D25:AL25)</f>
        <v>166327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>SUM(D24:D25)</f>
        <v>147561</v>
      </c>
      <c r="E26" s="2">
        <f t="shared" ref="E26:AI26" si="0">SUM(E24:E25)</f>
        <v>74281</v>
      </c>
      <c r="F26" s="2">
        <f t="shared" si="0"/>
        <v>5225</v>
      </c>
      <c r="G26" s="2">
        <f>SUM(G24:G25)</f>
        <v>22753</v>
      </c>
      <c r="H26" s="2">
        <f t="shared" si="0"/>
        <v>9173</v>
      </c>
      <c r="I26" s="2">
        <f t="shared" si="0"/>
        <v>38628</v>
      </c>
      <c r="J26" s="2">
        <f t="shared" si="0"/>
        <v>321</v>
      </c>
      <c r="K26" s="2">
        <f t="shared" si="0"/>
        <v>0</v>
      </c>
      <c r="L26" s="2">
        <f>SUM(L24:L25)</f>
        <v>412</v>
      </c>
      <c r="M26" s="2">
        <f t="shared" si="0"/>
        <v>0</v>
      </c>
      <c r="N26" s="2">
        <f t="shared" si="0"/>
        <v>6829</v>
      </c>
      <c r="O26" s="2">
        <f t="shared" si="0"/>
        <v>4136</v>
      </c>
      <c r="P26" s="2">
        <f t="shared" si="0"/>
        <v>303</v>
      </c>
      <c r="Q26" s="2">
        <f t="shared" si="0"/>
        <v>1892</v>
      </c>
      <c r="R26" s="2">
        <f t="shared" si="0"/>
        <v>1247</v>
      </c>
      <c r="S26" s="2">
        <f>SUM(S24:S25)</f>
        <v>0</v>
      </c>
      <c r="T26" s="2">
        <f t="shared" si="0"/>
        <v>3393</v>
      </c>
      <c r="U26" s="2">
        <f t="shared" si="0"/>
        <v>661</v>
      </c>
      <c r="V26" s="2">
        <f t="shared" si="0"/>
        <v>901</v>
      </c>
      <c r="W26" s="2">
        <f t="shared" si="0"/>
        <v>518</v>
      </c>
      <c r="X26" s="2">
        <f t="shared" si="0"/>
        <v>0</v>
      </c>
      <c r="Y26" s="2">
        <f t="shared" si="0"/>
        <v>1242</v>
      </c>
      <c r="Z26" s="2">
        <f t="shared" si="0"/>
        <v>919</v>
      </c>
      <c r="AA26" s="2">
        <f t="shared" si="0"/>
        <v>341</v>
      </c>
      <c r="AB26" s="2">
        <f t="shared" si="0"/>
        <v>259</v>
      </c>
      <c r="AC26" s="2">
        <f t="shared" si="0"/>
        <v>1122</v>
      </c>
      <c r="AD26" s="2">
        <f t="shared" si="0"/>
        <v>3413</v>
      </c>
      <c r="AE26" s="2">
        <f t="shared" si="0"/>
        <v>0</v>
      </c>
      <c r="AF26" s="2">
        <f t="shared" si="0"/>
        <v>5805</v>
      </c>
      <c r="AG26" s="2">
        <f t="shared" si="0"/>
        <v>3728</v>
      </c>
      <c r="AH26" s="2">
        <f>SUM(AH24:AH25)</f>
        <v>0</v>
      </c>
      <c r="AI26" s="2">
        <f t="shared" si="0"/>
        <v>264</v>
      </c>
      <c r="AJ26" s="2">
        <f>SUM(AJ24:AJ25)</f>
        <v>165</v>
      </c>
      <c r="AK26" s="2">
        <f>SUM(AK24:AK25)</f>
        <v>6964</v>
      </c>
      <c r="AL26" s="2">
        <f>SUM(AL24:AL25)</f>
        <v>564</v>
      </c>
      <c r="AM26" s="2">
        <f>SUM(D26:AL26)</f>
        <v>343020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161C-40C8-42DE-B07D-BB252274161F}">
  <sheetPr>
    <tabColor theme="5"/>
    <pageSetUpPr fitToPage="1"/>
  </sheetPr>
  <dimension ref="A3:AY43"/>
  <sheetViews>
    <sheetView topLeftCell="C1" zoomScale="90" zoomScaleNormal="90" workbookViewId="0">
      <selection activeCell="V55" sqref="V55"/>
    </sheetView>
  </sheetViews>
  <sheetFormatPr defaultRowHeight="14.5"/>
  <cols>
    <col min="1" max="2" width="11.6328125" style="1" bestFit="1" customWidth="1"/>
    <col min="3" max="3" width="14.7265625" style="1" customWidth="1"/>
    <col min="4" max="4" width="6.453125" style="1" customWidth="1"/>
    <col min="5" max="5" width="6.7265625" style="1" customWidth="1"/>
    <col min="6" max="6" width="5.90625" style="1" customWidth="1"/>
    <col min="7" max="7" width="6.453125" style="1" customWidth="1"/>
    <col min="8" max="8" width="6.36328125" style="1" customWidth="1"/>
    <col min="9" max="9" width="6.7265625" style="1" customWidth="1"/>
    <col min="10" max="10" width="5.08984375" style="1" bestFit="1" customWidth="1"/>
    <col min="11" max="11" width="5.08984375" style="1" hidden="1" customWidth="1"/>
    <col min="12" max="12" width="5.26953125" style="1" customWidth="1"/>
    <col min="13" max="13" width="5.08984375" style="1" hidden="1" customWidth="1"/>
    <col min="14" max="14" width="5.453125" style="1" customWidth="1"/>
    <col min="15" max="15" width="5.08984375" style="1" customWidth="1"/>
    <col min="16" max="16" width="5.90625" style="1" customWidth="1"/>
    <col min="17" max="17" width="6.26953125" style="1" customWidth="1"/>
    <col min="18" max="18" width="5.26953125" style="1" customWidth="1"/>
    <col min="19" max="19" width="5" style="1" hidden="1" customWidth="1"/>
    <col min="20" max="20" width="5.90625" style="1" customWidth="1"/>
    <col min="21" max="21" width="5" style="1" bestFit="1" customWidth="1"/>
    <col min="22" max="22" width="4.90625" style="1" customWidth="1"/>
    <col min="23" max="23" width="5.36328125" style="1" bestFit="1" customWidth="1"/>
    <col min="24" max="24" width="5" style="1" hidden="1" customWidth="1"/>
    <col min="25" max="25" width="6.26953125" style="1" customWidth="1"/>
    <col min="26" max="26" width="5.36328125" style="1" bestFit="1" customWidth="1"/>
    <col min="27" max="28" width="5" style="1" bestFit="1" customWidth="1"/>
    <col min="29" max="29" width="5.90625" style="1" customWidth="1"/>
    <col min="30" max="30" width="5.08984375" style="1" bestFit="1" customWidth="1"/>
    <col min="31" max="31" width="5.08984375" style="1" hidden="1" customWidth="1"/>
    <col min="32" max="32" width="5.08984375" style="1" bestFit="1" customWidth="1"/>
    <col min="33" max="33" width="5.36328125" style="1" customWidth="1"/>
    <col min="34" max="34" width="5.36328125" style="1" hidden="1" customWidth="1"/>
    <col min="35" max="36" width="5.36328125" style="1" customWidth="1"/>
    <col min="37" max="37" width="5.08984375" style="1" customWidth="1"/>
    <col min="38" max="38" width="5.90625" style="1" customWidth="1"/>
    <col min="39" max="39" width="7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6" t="s">
        <v>0</v>
      </c>
      <c r="D24" s="2">
        <v>237</v>
      </c>
      <c r="E24" s="2">
        <v>307</v>
      </c>
      <c r="F24" s="21">
        <v>34</v>
      </c>
      <c r="G24" s="21">
        <v>130</v>
      </c>
      <c r="H24" s="21">
        <v>52</v>
      </c>
      <c r="I24" s="21">
        <v>118</v>
      </c>
      <c r="J24" s="1">
        <v>2</v>
      </c>
      <c r="L24" s="1">
        <v>4</v>
      </c>
      <c r="N24" s="1">
        <v>36</v>
      </c>
      <c r="O24" s="1">
        <v>27</v>
      </c>
      <c r="P24" s="1">
        <v>2</v>
      </c>
      <c r="Q24" s="1">
        <v>12</v>
      </c>
      <c r="R24" s="1">
        <v>8</v>
      </c>
      <c r="S24" s="2"/>
      <c r="T24" s="1">
        <v>20</v>
      </c>
      <c r="U24" s="1">
        <v>4</v>
      </c>
      <c r="V24" s="1">
        <v>6</v>
      </c>
      <c r="W24" s="1">
        <v>4</v>
      </c>
      <c r="Y24" s="1">
        <v>8</v>
      </c>
      <c r="Z24" s="1">
        <v>6</v>
      </c>
      <c r="AA24" s="1">
        <v>2</v>
      </c>
      <c r="AB24" s="1">
        <v>4</v>
      </c>
      <c r="AC24" s="1">
        <v>8</v>
      </c>
      <c r="AD24" s="1">
        <v>22</v>
      </c>
      <c r="AF24" s="1">
        <v>44</v>
      </c>
      <c r="AG24" s="1">
        <v>26</v>
      </c>
      <c r="AI24" s="1">
        <v>4</v>
      </c>
      <c r="AJ24" s="1">
        <v>4</v>
      </c>
      <c r="AK24" s="1">
        <v>68</v>
      </c>
      <c r="AL24" s="1">
        <v>6</v>
      </c>
      <c r="AM24" s="2">
        <f>SUM(D24:AL24)</f>
        <v>1205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7" t="s">
        <v>1</v>
      </c>
      <c r="D25" s="2">
        <v>544</v>
      </c>
      <c r="E25" s="2">
        <v>155</v>
      </c>
      <c r="F25" s="2">
        <v>0</v>
      </c>
      <c r="G25" s="21">
        <v>31</v>
      </c>
      <c r="H25" s="21">
        <v>4</v>
      </c>
      <c r="I25" s="21">
        <v>110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856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 t="shared" ref="D26:AI26" si="0">SUM(D24:D25)</f>
        <v>781</v>
      </c>
      <c r="E26" s="2">
        <f t="shared" si="0"/>
        <v>462</v>
      </c>
      <c r="F26" s="2">
        <f t="shared" si="0"/>
        <v>34</v>
      </c>
      <c r="G26" s="2">
        <f t="shared" si="0"/>
        <v>161</v>
      </c>
      <c r="H26" s="2">
        <f t="shared" si="0"/>
        <v>56</v>
      </c>
      <c r="I26" s="2">
        <f t="shared" si="0"/>
        <v>228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>SUM(M24:M25)</f>
        <v>0</v>
      </c>
      <c r="N26" s="2">
        <f t="shared" si="0"/>
        <v>44</v>
      </c>
      <c r="O26" s="2">
        <f t="shared" si="0"/>
        <v>27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6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22</v>
      </c>
      <c r="AE26" s="2">
        <f t="shared" si="0"/>
        <v>0</v>
      </c>
      <c r="AF26" s="2">
        <f t="shared" si="0"/>
        <v>44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72</v>
      </c>
      <c r="AL26" s="2">
        <f>SUM(AL24:AL25)</f>
        <v>6</v>
      </c>
      <c r="AM26" s="2">
        <f>SUM(D26:AL26)</f>
        <v>2061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G11" sqref="G11"/>
    </sheetView>
  </sheetViews>
  <sheetFormatPr defaultColWidth="9" defaultRowHeight="14.5"/>
  <cols>
    <col min="1" max="2" width="11.6328125" style="1" bestFit="1" customWidth="1"/>
    <col min="3" max="3" width="13.36328125" style="1" bestFit="1" customWidth="1"/>
    <col min="4" max="32" width="11.08984375" style="1" customWidth="1"/>
    <col min="33" max="16384" width="9" style="1"/>
  </cols>
  <sheetData>
    <row r="4" spans="1:32">
      <c r="D4" s="8">
        <v>44973</v>
      </c>
      <c r="E4" s="8">
        <v>44974</v>
      </c>
      <c r="F4" s="8">
        <v>44975</v>
      </c>
      <c r="G4" s="8">
        <v>44976</v>
      </c>
      <c r="H4" s="8">
        <v>44977</v>
      </c>
      <c r="I4" s="8">
        <v>44978</v>
      </c>
      <c r="J4" s="8">
        <v>44979</v>
      </c>
      <c r="K4" s="8">
        <v>44980</v>
      </c>
      <c r="L4" s="8">
        <v>44981</v>
      </c>
      <c r="M4" s="8">
        <v>44982</v>
      </c>
      <c r="N4" s="8">
        <v>44983</v>
      </c>
      <c r="O4" s="8">
        <v>44984</v>
      </c>
      <c r="P4" s="8">
        <v>44985</v>
      </c>
      <c r="Q4" s="7">
        <v>44986</v>
      </c>
      <c r="R4" s="7">
        <v>44987</v>
      </c>
      <c r="S4" s="7">
        <v>44988</v>
      </c>
      <c r="T4" s="7">
        <v>44989</v>
      </c>
      <c r="U4" s="7">
        <v>44990</v>
      </c>
      <c r="V4" s="7">
        <v>44991</v>
      </c>
      <c r="W4" s="7">
        <v>44992</v>
      </c>
      <c r="X4" s="7">
        <v>44993</v>
      </c>
      <c r="Y4" s="7">
        <v>44994</v>
      </c>
      <c r="Z4" s="7">
        <v>44995</v>
      </c>
      <c r="AA4" s="7">
        <v>44996</v>
      </c>
      <c r="AB4" s="7">
        <v>44997</v>
      </c>
      <c r="AC4" s="7">
        <v>44998</v>
      </c>
      <c r="AD4" s="7">
        <v>44999</v>
      </c>
      <c r="AE4" s="7">
        <v>45000</v>
      </c>
      <c r="AF4" s="7">
        <v>45001</v>
      </c>
    </row>
    <row r="5" spans="1:32">
      <c r="A5" s="2"/>
      <c r="B5" s="2"/>
      <c r="C5" s="5" t="s">
        <v>0</v>
      </c>
      <c r="D5" s="2">
        <v>178108</v>
      </c>
      <c r="E5" s="2">
        <v>197132</v>
      </c>
      <c r="F5" s="2">
        <v>190440</v>
      </c>
      <c r="G5" s="2">
        <v>193829</v>
      </c>
      <c r="H5" s="2">
        <v>183120</v>
      </c>
      <c r="I5" s="2">
        <v>171736</v>
      </c>
      <c r="J5" s="2">
        <v>172668</v>
      </c>
      <c r="K5" s="2">
        <v>185059</v>
      </c>
      <c r="L5" s="2">
        <v>196392</v>
      </c>
      <c r="M5" s="2">
        <v>190268</v>
      </c>
      <c r="N5" s="2">
        <v>192017</v>
      </c>
      <c r="O5" s="2">
        <v>186961</v>
      </c>
      <c r="P5" s="2">
        <v>172101</v>
      </c>
      <c r="Q5" s="2">
        <v>169694</v>
      </c>
      <c r="R5" s="2">
        <v>185348</v>
      </c>
      <c r="S5" s="2">
        <v>193580</v>
      </c>
      <c r="T5" s="2">
        <v>191908</v>
      </c>
      <c r="U5" s="2">
        <v>183025</v>
      </c>
      <c r="V5" s="2">
        <v>187895</v>
      </c>
      <c r="W5" s="2">
        <v>182965</v>
      </c>
      <c r="X5" s="2">
        <v>176896</v>
      </c>
      <c r="Y5" s="2">
        <v>180711</v>
      </c>
      <c r="Z5" s="2">
        <v>187732</v>
      </c>
      <c r="AA5" s="2">
        <v>182708</v>
      </c>
      <c r="AB5" s="2">
        <v>187854</v>
      </c>
      <c r="AC5" s="2">
        <v>185552</v>
      </c>
      <c r="AD5" s="2">
        <v>171244</v>
      </c>
      <c r="AE5" s="2">
        <v>174886</v>
      </c>
      <c r="AF5" s="2">
        <v>176693</v>
      </c>
    </row>
    <row r="6" spans="1:32">
      <c r="A6" s="3"/>
      <c r="B6" s="3"/>
      <c r="C6" s="6" t="s">
        <v>1</v>
      </c>
      <c r="D6" s="2">
        <v>162134</v>
      </c>
      <c r="E6" s="2">
        <v>165933</v>
      </c>
      <c r="F6" s="2">
        <v>165140</v>
      </c>
      <c r="G6" s="2">
        <v>173595</v>
      </c>
      <c r="H6" s="2">
        <v>165295</v>
      </c>
      <c r="I6" s="2">
        <v>157331</v>
      </c>
      <c r="J6" s="2">
        <v>164716</v>
      </c>
      <c r="K6" s="2">
        <v>167045</v>
      </c>
      <c r="L6" s="2">
        <v>168463</v>
      </c>
      <c r="M6" s="2">
        <v>170126</v>
      </c>
      <c r="N6" s="2">
        <v>175430</v>
      </c>
      <c r="O6" s="2">
        <v>161096</v>
      </c>
      <c r="P6" s="2">
        <v>160137</v>
      </c>
      <c r="Q6" s="2">
        <v>168732</v>
      </c>
      <c r="R6" s="2">
        <v>164081</v>
      </c>
      <c r="S6" s="2">
        <v>167687</v>
      </c>
      <c r="T6" s="2">
        <v>166611</v>
      </c>
      <c r="U6" s="2">
        <v>173176</v>
      </c>
      <c r="V6" s="2">
        <v>167116</v>
      </c>
      <c r="W6" s="2">
        <v>163483</v>
      </c>
      <c r="X6" s="2">
        <v>162775</v>
      </c>
      <c r="Y6" s="2">
        <v>164177</v>
      </c>
      <c r="Z6" s="2">
        <v>171582</v>
      </c>
      <c r="AA6" s="2">
        <v>169366</v>
      </c>
      <c r="AB6" s="2">
        <v>176401</v>
      </c>
      <c r="AC6" s="2">
        <v>163303</v>
      </c>
      <c r="AD6" s="2">
        <v>154913</v>
      </c>
      <c r="AE6" s="2">
        <v>165312</v>
      </c>
      <c r="AF6" s="2">
        <v>166327</v>
      </c>
    </row>
    <row r="7" spans="1:32">
      <c r="C7" s="1" t="s">
        <v>2</v>
      </c>
      <c r="D7" s="2">
        <f t="shared" ref="D7:E7" si="0">SUM(D5:D6)</f>
        <v>340242</v>
      </c>
      <c r="E7" s="2">
        <f t="shared" si="0"/>
        <v>363065</v>
      </c>
      <c r="F7" s="2">
        <f t="shared" ref="F7:G7" si="1">SUM(F5:F6)</f>
        <v>355580</v>
      </c>
      <c r="G7" s="2">
        <f t="shared" si="1"/>
        <v>367424</v>
      </c>
      <c r="H7" s="2">
        <f t="shared" ref="H7:I7" si="2">SUM(H5:H6)</f>
        <v>348415</v>
      </c>
      <c r="I7" s="2">
        <f t="shared" si="2"/>
        <v>329067</v>
      </c>
      <c r="J7" s="2">
        <f t="shared" ref="J7:K7" si="3">SUM(J5:J6)</f>
        <v>337384</v>
      </c>
      <c r="K7" s="2">
        <f t="shared" si="3"/>
        <v>352104</v>
      </c>
      <c r="L7" s="2">
        <f t="shared" ref="L7:M7" si="4">SUM(L5:L6)</f>
        <v>364855</v>
      </c>
      <c r="M7" s="2">
        <f t="shared" si="4"/>
        <v>360394</v>
      </c>
      <c r="N7" s="2">
        <f t="shared" ref="N7:O7" si="5">SUM(N5:N6)</f>
        <v>367447</v>
      </c>
      <c r="O7" s="2">
        <f t="shared" si="5"/>
        <v>348057</v>
      </c>
      <c r="P7" s="2">
        <f t="shared" ref="P7:Q7" si="6">SUM(P5:P6)</f>
        <v>332238</v>
      </c>
      <c r="Q7" s="2">
        <f t="shared" si="6"/>
        <v>338426</v>
      </c>
      <c r="R7" s="2">
        <f t="shared" ref="R7:S7" si="7">SUM(R5:R6)</f>
        <v>349429</v>
      </c>
      <c r="S7" s="2">
        <f t="shared" si="7"/>
        <v>361267</v>
      </c>
      <c r="T7" s="2">
        <f t="shared" ref="T7:U7" si="8">SUM(T5:T6)</f>
        <v>358519</v>
      </c>
      <c r="U7" s="2">
        <f t="shared" si="8"/>
        <v>356201</v>
      </c>
      <c r="V7" s="2">
        <f t="shared" ref="V7:W7" si="9">SUM(V5:V6)</f>
        <v>355011</v>
      </c>
      <c r="W7" s="2">
        <f t="shared" si="9"/>
        <v>346448</v>
      </c>
      <c r="X7" s="2">
        <f t="shared" ref="X7:Y7" si="10">SUM(X5:X6)</f>
        <v>339671</v>
      </c>
      <c r="Y7" s="2">
        <f t="shared" si="10"/>
        <v>344888</v>
      </c>
      <c r="Z7" s="2">
        <f t="shared" ref="Z7:AA7" si="11">SUM(Z5:Z6)</f>
        <v>359314</v>
      </c>
      <c r="AA7" s="2">
        <f t="shared" si="11"/>
        <v>352074</v>
      </c>
      <c r="AB7" s="2">
        <f t="shared" ref="AB7:AC7" si="12">SUM(AB5:AB6)</f>
        <v>364255</v>
      </c>
      <c r="AC7" s="2">
        <f t="shared" si="12"/>
        <v>348855</v>
      </c>
      <c r="AD7" s="2">
        <f t="shared" ref="AD7:AE7" si="13">SUM(AD5:AD6)</f>
        <v>326157</v>
      </c>
      <c r="AE7" s="2">
        <f t="shared" si="13"/>
        <v>340198</v>
      </c>
      <c r="AF7" s="2">
        <f t="shared" ref="AF7" si="14">SUM(AF5:AF6)</f>
        <v>343020</v>
      </c>
    </row>
    <row r="8" spans="1:32">
      <c r="A8" s="2"/>
      <c r="B8" s="2"/>
      <c r="C8" s="2"/>
    </row>
    <row r="9" spans="1:32">
      <c r="A9" s="3"/>
      <c r="B9" s="3"/>
      <c r="C9" s="3"/>
    </row>
    <row r="10" spans="1:32">
      <c r="C10" s="2"/>
    </row>
    <row r="11" spans="1:32">
      <c r="C11" s="2"/>
    </row>
    <row r="12" spans="1:32">
      <c r="C12" s="2"/>
    </row>
    <row r="13" spans="1:32">
      <c r="C13" s="2"/>
    </row>
    <row r="14" spans="1:32">
      <c r="C14" s="2"/>
    </row>
    <row r="15" spans="1:32">
      <c r="C15" s="2"/>
    </row>
    <row r="16" spans="1:32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5"/>
  <cols>
    <col min="1" max="2" width="11.6328125" style="1" bestFit="1" customWidth="1"/>
    <col min="3" max="3" width="12" style="1" customWidth="1"/>
    <col min="4" max="4" width="13.6328125" style="1" customWidth="1"/>
    <col min="5" max="5" width="11.453125" style="1" customWidth="1"/>
    <col min="6" max="6" width="11.26953125" style="1" customWidth="1"/>
    <col min="7" max="7" width="12.26953125" style="1" customWidth="1"/>
    <col min="8" max="8" width="11.36328125" style="1" customWidth="1"/>
    <col min="9" max="9" width="12.6328125" style="1" customWidth="1"/>
    <col min="10" max="10" width="11.453125" style="1" customWidth="1"/>
    <col min="11" max="13" width="11.26953125" style="1" customWidth="1"/>
    <col min="14" max="16" width="13.6328125" style="1" customWidth="1"/>
    <col min="17" max="16384" width="9" style="1"/>
  </cols>
  <sheetData>
    <row r="4" spans="1:16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>
      <c r="D41" s="28" t="s">
        <v>41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16-Mar</vt:lpstr>
      <vt:lpstr>Daily flt 16-Mar</vt:lpstr>
      <vt:lpstr>Pax 1 month</vt:lpstr>
      <vt:lpstr>Pax 1 year</vt:lpstr>
      <vt:lpstr>'Daily flt 16-Mar'!Print_Area</vt:lpstr>
      <vt:lpstr>'Daily pax 16-Mar'!Print_Area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2023-03-17T07:25:38Z</cp:lastPrinted>
  <dcterms:created xsi:type="dcterms:W3CDTF">2022-10-17T04:10:42Z</dcterms:created>
  <dcterms:modified xsi:type="dcterms:W3CDTF">2023-03-17T07:25:41Z</dcterms:modified>
</cp:coreProperties>
</file>