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CAAT's work\Air Transport Stats Daily\"/>
    </mc:Choice>
  </mc:AlternateContent>
  <xr:revisionPtr revIDLastSave="0" documentId="13_ncr:1_{0095FF0F-DEA3-4F0C-BBD5-828C06D6051B}" xr6:coauthVersionLast="36" xr6:coauthVersionMax="47" xr10:uidLastSave="{00000000-0000-0000-0000-000000000000}"/>
  <bookViews>
    <workbookView xWindow="-105" yWindow="-105" windowWidth="19425" windowHeight="10305" xr2:uid="{D5E906BD-D7DE-4B27-9F56-6C42673C9201}"/>
  </bookViews>
  <sheets>
    <sheet name="Daily pax 31-Mar" sheetId="90" r:id="rId1"/>
    <sheet name="Daily flt 31-Mar" sheetId="91" r:id="rId2"/>
    <sheet name="Pax 1 month" sheetId="5" r:id="rId3"/>
    <sheet name="Pax 1 year" sheetId="4" r:id="rId4"/>
  </sheets>
  <definedNames>
    <definedName name="_xlnm.Print_Area" localSheetId="1">'Daily flt 31-Mar'!$D$59:$AN$90</definedName>
    <definedName name="_xlnm.Print_Area" localSheetId="0">'Daily pax 31-Mar'!$D$60:$AN$88</definedName>
    <definedName name="_xlnm.Print_Area" localSheetId="2">'Pax 1 month'!$H$14:$AC$47</definedName>
    <definedName name="_xlnm.Print_Area" localSheetId="3">'Pax 1 year'!$D$10:$P$41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" i="4" l="1"/>
  <c r="AH7" i="5"/>
  <c r="AM26" i="91"/>
  <c r="AL26" i="91"/>
  <c r="AK26" i="91"/>
  <c r="AJ26" i="91"/>
  <c r="AI26" i="91"/>
  <c r="AH26" i="91"/>
  <c r="AG26" i="91"/>
  <c r="AF26" i="91"/>
  <c r="AE26" i="91"/>
  <c r="AD26" i="91"/>
  <c r="AC26" i="91"/>
  <c r="AB26" i="91"/>
  <c r="AA26" i="91"/>
  <c r="Z26" i="91"/>
  <c r="Y26" i="91"/>
  <c r="X26" i="91"/>
  <c r="W26" i="91"/>
  <c r="V26" i="91"/>
  <c r="U26" i="91"/>
  <c r="T26" i="91"/>
  <c r="S26" i="91"/>
  <c r="R26" i="91"/>
  <c r="Q26" i="91"/>
  <c r="P26" i="91"/>
  <c r="O26" i="91"/>
  <c r="N26" i="91"/>
  <c r="M26" i="91"/>
  <c r="L26" i="91"/>
  <c r="K26" i="91"/>
  <c r="J26" i="91"/>
  <c r="I26" i="91"/>
  <c r="H26" i="91"/>
  <c r="G26" i="91"/>
  <c r="F26" i="91"/>
  <c r="E26" i="91"/>
  <c r="D26" i="91"/>
  <c r="AM25" i="91"/>
  <c r="AM24" i="91"/>
  <c r="AL26" i="90"/>
  <c r="AK26" i="90"/>
  <c r="AJ26" i="90"/>
  <c r="AI26" i="90"/>
  <c r="AH26" i="90"/>
  <c r="AG26" i="90"/>
  <c r="AF26" i="90"/>
  <c r="AE26" i="90"/>
  <c r="AD26" i="90"/>
  <c r="AC26" i="90"/>
  <c r="AB26" i="90"/>
  <c r="AA26" i="90"/>
  <c r="Z26" i="90"/>
  <c r="Y26" i="90"/>
  <c r="X26" i="90"/>
  <c r="W26" i="90"/>
  <c r="V26" i="90"/>
  <c r="U26" i="90"/>
  <c r="T26" i="90"/>
  <c r="S26" i="90"/>
  <c r="R26" i="90"/>
  <c r="Q26" i="90"/>
  <c r="P26" i="90"/>
  <c r="O26" i="90"/>
  <c r="N26" i="90"/>
  <c r="M26" i="90"/>
  <c r="L26" i="90"/>
  <c r="K26" i="90"/>
  <c r="J26" i="90"/>
  <c r="I26" i="90"/>
  <c r="H26" i="90"/>
  <c r="G26" i="90"/>
  <c r="F26" i="90"/>
  <c r="E26" i="90"/>
  <c r="AM26" i="90" s="1"/>
  <c r="D26" i="90"/>
  <c r="AM25" i="90"/>
  <c r="AM24" i="90"/>
  <c r="AG7" i="5" l="1"/>
  <c r="AF7" i="5" l="1"/>
  <c r="AE7" i="5" l="1"/>
  <c r="AD7" i="5" l="1"/>
  <c r="AC7" i="5" l="1"/>
  <c r="AB7" i="5" l="1"/>
  <c r="AA7" i="5" l="1"/>
  <c r="Z7" i="5" l="1"/>
  <c r="Y7" i="5" l="1"/>
  <c r="X7" i="5" l="1"/>
  <c r="W7" i="5" l="1"/>
  <c r="V7" i="5" l="1"/>
  <c r="U7" i="5" l="1"/>
  <c r="T7" i="5" l="1"/>
  <c r="S7" i="5" l="1"/>
  <c r="R7" i="5"/>
  <c r="Q7" i="5" l="1"/>
  <c r="P7" i="5" l="1"/>
  <c r="O7" i="5" l="1"/>
  <c r="N7" i="5" l="1"/>
  <c r="M7" i="5" l="1"/>
  <c r="L7" i="5" l="1"/>
  <c r="K7" i="5" l="1"/>
  <c r="J7" i="5" l="1"/>
  <c r="I7" i="5" l="1"/>
  <c r="H7" i="5" l="1"/>
  <c r="G7" i="5" l="1"/>
  <c r="F7" i="5" l="1"/>
  <c r="E7" i="5" l="1"/>
  <c r="D7" i="5" l="1"/>
  <c r="O7" i="4" l="1"/>
  <c r="N7" i="4" l="1"/>
  <c r="M7" i="4"/>
  <c r="L7" i="4"/>
  <c r="K7" i="4"/>
</calcChain>
</file>

<file path=xl/sharedStrings.xml><?xml version="1.0" encoding="utf-8"?>
<sst xmlns="http://schemas.openxmlformats.org/spreadsheetml/2006/main" count="125" uniqueCount="42">
  <si>
    <t>Domestic</t>
  </si>
  <si>
    <t>International</t>
  </si>
  <si>
    <t>Pax Total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</si>
  <si>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</si>
  <si>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</si>
  <si>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</si>
  <si>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</si>
  <si>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</si>
  <si>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</si>
  <si>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</si>
  <si>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</si>
  <si>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</si>
  <si>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</si>
  <si>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</si>
  <si>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</si>
  <si>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</si>
  <si>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</si>
  <si>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</si>
  <si>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</si>
  <si>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</si>
  <si>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</si>
  <si>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</si>
  <si>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</si>
  <si>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</si>
  <si>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</si>
  <si>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</si>
  <si>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</si>
  <si>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</si>
  <si>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</si>
  <si>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</si>
  <si>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</si>
  <si>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</si>
  <si>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</si>
  <si>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</si>
  <si>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</si>
  <si>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</si>
  <si>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</si>
  <si>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</si>
  <si>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</si>
  <si>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Origin</t>
  </si>
  <si>
    <t>pax</t>
  </si>
  <si>
    <t>*ข้อมูลรายเดือนอาจมีการปรับปรุงเมื่อได้รับการตรวจสอบความถูกต้องจากท่าอากาศยานแล้ว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</si>
</sst>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87" formatCode="B1d\-mmm"/>
    <numFmt numFmtId="188" formatCode="B1mmm\-yy"/>
    <numFmt numFmtId="189" formatCode="_(* #,##0.00_);_(* \(#,##0.00\);_(* &quot;-&quot;??_);_(@_)"/>
    <numFmt numFmtId="190" formatCode="_(* #,##0_);_(* \(#,##0\);_(* &quot;-&quot;??_);_(@_)"/>
    <numFmt numFmtId="191" formatCode="0.0%"/>
  </numFmts>
  <fonts count="5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scheme val="minor"/>
    </font>
    <font>
      <sz val="11"/>
      <color theme="0"/>
      <name val="Tahoma"/>
      <family val="2"/>
      <scheme val="minor"/>
    </font>
    <font>
      <sz val="11"/>
      <color theme="1"/>
      <name val="Tahoma"/>
      <family val="2"/>
      <scheme val="minor"/>
    </font>
    <font>
      <sz val="10"/>
      <color indexed="8"/>
      <name val="Tahoma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189" fontId="1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1"/>
    <xf numFmtId="190" fontId="0" fillId="0" borderId="0" xfId="3" applyNumberFormat="1" applyFont="1"/>
    <xf numFmtId="190" fontId="3" fillId="0" borderId="0" xfId="3" applyNumberFormat="1" applyFont="1"/>
    <xf numFmtId="188" fontId="2" fillId="2" borderId="1" xfId="1" applyNumberFormat="1" applyFont="1" applyFill="1" applyBorder="1" applyAlignment="1">
      <alignment horizontal="center" vertical="center"/>
    </xf>
    <xf numFmtId="190" fontId="0" fillId="0" borderId="0" xfId="3" applyNumberFormat="1" applyFont="1" applyAlignment="1">
      <alignment horizontal="left"/>
    </xf>
    <xf numFmtId="190" fontId="3" fillId="0" borderId="0" xfId="3" applyNumberFormat="1" applyFont="1" applyAlignment="1">
      <alignment horizontal="left"/>
    </xf>
    <xf numFmtId="187" fontId="2" fillId="2" borderId="1" xfId="1" applyNumberFormat="1" applyFont="1" applyFill="1" applyBorder="1" applyAlignment="1">
      <alignment horizontal="center" vertical="center"/>
    </xf>
    <xf numFmtId="187" fontId="2" fillId="3" borderId="1" xfId="1" applyNumberFormat="1" applyFont="1" applyFill="1" applyBorder="1" applyAlignment="1">
      <alignment horizontal="center" vertical="center"/>
    </xf>
    <xf numFmtId="188" fontId="2" fillId="3" borderId="1" xfId="1" applyNumberFormat="1" applyFont="1" applyFill="1" applyBorder="1" applyAlignment="1">
      <alignment horizontal="center" vertical="center"/>
    </xf>
    <xf numFmtId="191" fontId="0" fillId="0" borderId="0" xfId="2" applyNumberFormat="1" applyFont="1"/>
    <xf numFmtId="10" fontId="0" fillId="0" borderId="0" xfId="2" applyNumberFormat="1" applyFont="1"/>
    <xf numFmtId="187" fontId="2" fillId="4" borderId="1" xfId="1" applyNumberFormat="1" applyFont="1" applyFill="1" applyBorder="1" applyAlignment="1">
      <alignment horizontal="center" vertical="center"/>
    </xf>
    <xf numFmtId="187" fontId="2" fillId="5" borderId="1" xfId="1" applyNumberFormat="1" applyFont="1" applyFill="1" applyBorder="1" applyAlignment="1">
      <alignment horizontal="center" vertical="center"/>
    </xf>
    <xf numFmtId="187" fontId="2" fillId="6" borderId="1" xfId="1" applyNumberFormat="1" applyFont="1" applyFill="1" applyBorder="1" applyAlignment="1">
      <alignment horizontal="center" vertical="center"/>
    </xf>
    <xf numFmtId="188" fontId="2" fillId="7" borderId="1" xfId="1" applyNumberFormat="1" applyFont="1" applyFill="1" applyBorder="1" applyAlignment="1">
      <alignment horizontal="center" vertical="center"/>
    </xf>
    <xf numFmtId="188" fontId="2" fillId="8" borderId="1" xfId="1" applyNumberFormat="1" applyFont="1" applyFill="1" applyBorder="1" applyAlignment="1">
      <alignment horizontal="center" vertical="center"/>
    </xf>
    <xf numFmtId="190" fontId="3" fillId="0" borderId="0" xfId="3" applyNumberFormat="1" applyFont="1" applyFill="1"/>
    <xf numFmtId="190" fontId="3" fillId="0" borderId="2" xfId="3" applyNumberFormat="1" applyFont="1" applyFill="1" applyBorder="1" applyAlignment="1">
      <alignment horizontal="left"/>
    </xf>
    <xf numFmtId="190" fontId="0" fillId="0" borderId="0" xfId="3" applyNumberFormat="1" applyFont="1" applyFill="1"/>
    <xf numFmtId="0" fontId="2" fillId="9" borderId="0" xfId="1" applyFont="1" applyFill="1"/>
    <xf numFmtId="3" fontId="1" fillId="0" borderId="0" xfId="1" applyNumberFormat="1"/>
    <xf numFmtId="0" fontId="2" fillId="10" borderId="0" xfId="1" applyFont="1" applyFill="1"/>
    <xf numFmtId="190" fontId="1" fillId="0" borderId="0" xfId="1" applyNumberFormat="1"/>
    <xf numFmtId="187" fontId="2" fillId="11" borderId="1" xfId="1" applyNumberFormat="1" applyFont="1" applyFill="1" applyBorder="1" applyAlignment="1">
      <alignment horizontal="center" vertical="center"/>
    </xf>
    <xf numFmtId="187" fontId="2" fillId="12" borderId="1" xfId="1" applyNumberFormat="1" applyFont="1" applyFill="1" applyBorder="1" applyAlignment="1">
      <alignment horizontal="center" vertical="center"/>
    </xf>
    <xf numFmtId="0" fontId="1" fillId="2" borderId="0" xfId="1" applyFill="1"/>
    <xf numFmtId="0" fontId="1" fillId="13" borderId="0" xfId="1" applyFill="1"/>
    <xf numFmtId="0" fontId="1" fillId="0" borderId="0" xfId="1" applyNumberFormat="1"/>
    <xf numFmtId="0" fontId="4" fillId="0" borderId="0" xfId="1" applyFont="1" applyAlignment="1">
      <alignment horizontal="left"/>
    </xf>
  </cellXfs>
  <cellStyles count="4">
    <cellStyle name="Comma 2" xfId="3" xr:uid="{8F65F255-825C-41F8-9E71-593338E9F41E}"/>
    <cellStyle name="Normal" xfId="0" builtinId="0"/>
    <cellStyle name="Normal 2" xfId="1" xr:uid="{8075447B-73B7-47F6-9F3B-6138DB15F79F}"/>
    <cellStyle name="Percent 2" xfId="2" xr:uid="{2F4D77C6-0742-437D-85C5-9A41B4D2BF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Passengers as of 31st</a:t>
            </a:r>
            <a:r>
              <a:rPr lang="en-US" baseline="0"/>
              <a:t> Mar</a:t>
            </a:r>
            <a:r>
              <a:rPr lang="en-US"/>
              <a:t> 2023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31-Mar'!$C$24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31-Mar'!$D$4:$AL$4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PRH</c:v>
                </c:pt>
                <c:pt idx="8">
                  <c:v>MAQ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pax 31-Mar'!$D$24:$AL$24</c:f>
              <c:numCache>
                <c:formatCode>_(* #,##0_);_(* \(#,##0\);_(* "-"??_);_(@_)</c:formatCode>
                <c:ptCount val="31"/>
                <c:pt idx="0">
                  <c:v>35855</c:v>
                </c:pt>
                <c:pt idx="1">
                  <c:v>52272</c:v>
                </c:pt>
                <c:pt idx="2" formatCode="#,##0">
                  <c:v>5632</c:v>
                </c:pt>
                <c:pt idx="3" formatCode="#,##0">
                  <c:v>16136</c:v>
                </c:pt>
                <c:pt idx="4" formatCode="#,##0">
                  <c:v>8883</c:v>
                </c:pt>
                <c:pt idx="5" formatCode="#,##0">
                  <c:v>18407</c:v>
                </c:pt>
                <c:pt idx="6" formatCode="#,##0">
                  <c:v>658</c:v>
                </c:pt>
                <c:pt idx="7" formatCode="#,##0">
                  <c:v>86</c:v>
                </c:pt>
                <c:pt idx="8" formatCode="#,##0">
                  <c:v>257</c:v>
                </c:pt>
                <c:pt idx="9" formatCode="#,##0">
                  <c:v>5430</c:v>
                </c:pt>
                <c:pt idx="10" formatCode="#,##0">
                  <c:v>5394</c:v>
                </c:pt>
                <c:pt idx="11" formatCode="#,##0">
                  <c:v>341</c:v>
                </c:pt>
                <c:pt idx="12" formatCode="#,##0">
                  <c:v>1696</c:v>
                </c:pt>
                <c:pt idx="13" formatCode="#,##0">
                  <c:v>697</c:v>
                </c:pt>
                <c:pt idx="14" formatCode="#,##0">
                  <c:v>4503</c:v>
                </c:pt>
                <c:pt idx="15" formatCode="#,##0">
                  <c:v>668</c:v>
                </c:pt>
                <c:pt idx="16" formatCode="#,##0">
                  <c:v>1360</c:v>
                </c:pt>
                <c:pt idx="17" formatCode="#,##0">
                  <c:v>996</c:v>
                </c:pt>
                <c:pt idx="18" formatCode="#,##0">
                  <c:v>1313</c:v>
                </c:pt>
                <c:pt idx="19" formatCode="#,##0">
                  <c:v>685</c:v>
                </c:pt>
                <c:pt idx="20" formatCode="#,##0">
                  <c:v>491</c:v>
                </c:pt>
                <c:pt idx="21" formatCode="#,##0">
                  <c:v>261</c:v>
                </c:pt>
                <c:pt idx="22" formatCode="#,##0">
                  <c:v>1070</c:v>
                </c:pt>
                <c:pt idx="23" formatCode="#,##0">
                  <c:v>4492</c:v>
                </c:pt>
                <c:pt idx="24" formatCode="#,##0">
                  <c:v>327</c:v>
                </c:pt>
                <c:pt idx="25" formatCode="#,##0">
                  <c:v>6228</c:v>
                </c:pt>
                <c:pt idx="26" formatCode="#,##0">
                  <c:v>4318</c:v>
                </c:pt>
                <c:pt idx="27" formatCode="#,##0">
                  <c:v>246</c:v>
                </c:pt>
                <c:pt idx="28" formatCode="#,##0">
                  <c:v>205</c:v>
                </c:pt>
                <c:pt idx="29" formatCode="#,##0">
                  <c:v>6746</c:v>
                </c:pt>
                <c:pt idx="30" formatCode="#,##0">
                  <c:v>240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3C-4CDD-83DB-051A72017921}"/>
            </c:ext>
          </c:extLst>
        </c:ser>
        <c:ser>
          <c:idx val="2"/>
          <c:order val="1"/>
          <c:tx>
            <c:strRef>
              <c:f>'Daily pax 31-Mar'!$C$25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31-Mar'!$D$4:$AL$4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PRH</c:v>
                </c:pt>
                <c:pt idx="8">
                  <c:v>MAQ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pax 31-Mar'!$D$25:$AL$25</c:f>
              <c:numCache>
                <c:formatCode>_(* #,##0_);_(* \(#,##0\);_(* "-"??_);_(@_)</c:formatCode>
                <c:ptCount val="31"/>
                <c:pt idx="0">
                  <c:v>111281</c:v>
                </c:pt>
                <c:pt idx="1">
                  <c:v>27171</c:v>
                </c:pt>
                <c:pt idx="2">
                  <c:v>0</c:v>
                </c:pt>
                <c:pt idx="3" formatCode="#,##0">
                  <c:v>5544</c:v>
                </c:pt>
                <c:pt idx="4" formatCode="#,##0">
                  <c:v>646</c:v>
                </c:pt>
                <c:pt idx="5" formatCode="#,##0">
                  <c:v>18729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1099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517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3C-4CDD-83DB-051A7201792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Flights as of 31st</a:t>
            </a:r>
            <a:r>
              <a:rPr lang="en-US" baseline="0"/>
              <a:t> Mar</a:t>
            </a:r>
            <a:r>
              <a:rPr lang="en-US"/>
              <a:t> 2023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flt 31-Mar'!$C$24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31-Mar'!$D$4:$AL$4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PRH</c:v>
                </c:pt>
                <c:pt idx="8">
                  <c:v>MAQ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flt 31-Mar'!$D$24:$AL$24</c:f>
              <c:numCache>
                <c:formatCode>_(* #,##0_);_(* \(#,##0\);_(* "-"??_);_(@_)</c:formatCode>
                <c:ptCount val="31"/>
                <c:pt idx="0">
                  <c:v>230</c:v>
                </c:pt>
                <c:pt idx="1">
                  <c:v>303</c:v>
                </c:pt>
                <c:pt idx="2" formatCode="#,##0">
                  <c:v>34</c:v>
                </c:pt>
                <c:pt idx="3" formatCode="#,##0">
                  <c:v>100</c:v>
                </c:pt>
                <c:pt idx="4" formatCode="#,##0">
                  <c:v>52</c:v>
                </c:pt>
                <c:pt idx="5" formatCode="#,##0">
                  <c:v>120</c:v>
                </c:pt>
                <c:pt idx="6" formatCode="General">
                  <c:v>4</c:v>
                </c:pt>
                <c:pt idx="7" formatCode="General">
                  <c:v>2</c:v>
                </c:pt>
                <c:pt idx="8" formatCode="General">
                  <c:v>2</c:v>
                </c:pt>
                <c:pt idx="9" formatCode="General">
                  <c:v>34</c:v>
                </c:pt>
                <c:pt idx="10" formatCode="General">
                  <c:v>34</c:v>
                </c:pt>
                <c:pt idx="11" formatCode="General">
                  <c:v>2</c:v>
                </c:pt>
                <c:pt idx="12" formatCode="General">
                  <c:v>10</c:v>
                </c:pt>
                <c:pt idx="13" formatCode="General">
                  <c:v>4</c:v>
                </c:pt>
                <c:pt idx="14" formatCode="General">
                  <c:v>26</c:v>
                </c:pt>
                <c:pt idx="15" formatCode="General">
                  <c:v>4</c:v>
                </c:pt>
                <c:pt idx="16" formatCode="General">
                  <c:v>8</c:v>
                </c:pt>
                <c:pt idx="17" formatCode="General">
                  <c:v>6</c:v>
                </c:pt>
                <c:pt idx="18" formatCode="General">
                  <c:v>8</c:v>
                </c:pt>
                <c:pt idx="19" formatCode="General">
                  <c:v>4</c:v>
                </c:pt>
                <c:pt idx="20" formatCode="General">
                  <c:v>4</c:v>
                </c:pt>
                <c:pt idx="21" formatCode="General">
                  <c:v>4</c:v>
                </c:pt>
                <c:pt idx="22" formatCode="General">
                  <c:v>6</c:v>
                </c:pt>
                <c:pt idx="23" formatCode="General">
                  <c:v>26</c:v>
                </c:pt>
                <c:pt idx="24" formatCode="General">
                  <c:v>2</c:v>
                </c:pt>
                <c:pt idx="25" formatCode="General">
                  <c:v>38</c:v>
                </c:pt>
                <c:pt idx="26" formatCode="General">
                  <c:v>26</c:v>
                </c:pt>
                <c:pt idx="27" formatCode="General">
                  <c:v>4</c:v>
                </c:pt>
                <c:pt idx="28" formatCode="General">
                  <c:v>4</c:v>
                </c:pt>
                <c:pt idx="29" formatCode="General">
                  <c:v>66</c:v>
                </c:pt>
                <c:pt idx="30" formatCode="General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39-43CF-92F6-FD4AC133942A}"/>
            </c:ext>
          </c:extLst>
        </c:ser>
        <c:ser>
          <c:idx val="2"/>
          <c:order val="1"/>
          <c:tx>
            <c:strRef>
              <c:f>'Daily flt 31-Mar'!$C$25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31-Mar'!$D$4:$AL$4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PRH</c:v>
                </c:pt>
                <c:pt idx="8">
                  <c:v>MAQ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flt 31-Mar'!$D$25:$AL$25</c:f>
              <c:numCache>
                <c:formatCode>_(* #,##0_);_(* \(#,##0\);_(* "-"??_);_(@_)</c:formatCode>
                <c:ptCount val="31"/>
                <c:pt idx="0">
                  <c:v>543</c:v>
                </c:pt>
                <c:pt idx="1">
                  <c:v>182</c:v>
                </c:pt>
                <c:pt idx="2">
                  <c:v>0</c:v>
                </c:pt>
                <c:pt idx="3" formatCode="#,##0">
                  <c:v>44</c:v>
                </c:pt>
                <c:pt idx="4" formatCode="#,##0">
                  <c:v>4</c:v>
                </c:pt>
                <c:pt idx="5" formatCode="#,##0">
                  <c:v>105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4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39-43CF-92F6-FD4AC133942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Total Passengers since 1st</a:t>
            </a:r>
            <a:r>
              <a:rPr lang="en-US" sz="2400" b="1" baseline="0"/>
              <a:t> Mar 2023</a:t>
            </a:r>
            <a:endParaRPr lang="en-US" sz="2400" b="1"/>
          </a:p>
        </c:rich>
      </c:tx>
      <c:layout>
        <c:manualLayout>
          <c:xMode val="edge"/>
          <c:yMode val="edge"/>
          <c:x val="0.35968701963111605"/>
          <c:y val="3.73001655561974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44986</c:v>
                </c:pt>
                <c:pt idx="1">
                  <c:v>44987</c:v>
                </c:pt>
                <c:pt idx="2">
                  <c:v>44988</c:v>
                </c:pt>
                <c:pt idx="3">
                  <c:v>44989</c:v>
                </c:pt>
                <c:pt idx="4">
                  <c:v>44990</c:v>
                </c:pt>
                <c:pt idx="5">
                  <c:v>44991</c:v>
                </c:pt>
                <c:pt idx="6">
                  <c:v>44992</c:v>
                </c:pt>
                <c:pt idx="7">
                  <c:v>44993</c:v>
                </c:pt>
                <c:pt idx="8">
                  <c:v>44994</c:v>
                </c:pt>
                <c:pt idx="9">
                  <c:v>44995</c:v>
                </c:pt>
                <c:pt idx="10">
                  <c:v>44996</c:v>
                </c:pt>
                <c:pt idx="11">
                  <c:v>44997</c:v>
                </c:pt>
                <c:pt idx="12">
                  <c:v>44998</c:v>
                </c:pt>
                <c:pt idx="13">
                  <c:v>44999</c:v>
                </c:pt>
                <c:pt idx="14">
                  <c:v>45000</c:v>
                </c:pt>
                <c:pt idx="15">
                  <c:v>45001</c:v>
                </c:pt>
                <c:pt idx="16">
                  <c:v>45002</c:v>
                </c:pt>
                <c:pt idx="17">
                  <c:v>45003</c:v>
                </c:pt>
                <c:pt idx="18">
                  <c:v>45004</c:v>
                </c:pt>
                <c:pt idx="19">
                  <c:v>45005</c:v>
                </c:pt>
                <c:pt idx="20">
                  <c:v>45006</c:v>
                </c:pt>
                <c:pt idx="21">
                  <c:v>45007</c:v>
                </c:pt>
                <c:pt idx="22">
                  <c:v>45008</c:v>
                </c:pt>
                <c:pt idx="23">
                  <c:v>45009</c:v>
                </c:pt>
                <c:pt idx="24">
                  <c:v>45010</c:v>
                </c:pt>
                <c:pt idx="25">
                  <c:v>45011</c:v>
                </c:pt>
                <c:pt idx="26">
                  <c:v>45012</c:v>
                </c:pt>
                <c:pt idx="27">
                  <c:v>45013</c:v>
                </c:pt>
                <c:pt idx="28">
                  <c:v>45014</c:v>
                </c:pt>
                <c:pt idx="29">
                  <c:v>45015</c:v>
                </c:pt>
                <c:pt idx="30">
                  <c:v>45016</c:v>
                </c:pt>
              </c:numCache>
            </c:numRef>
          </c:cat>
          <c:val>
            <c:numRef>
              <c:f>'Pax 1 month'!$D$7:$AH$7</c:f>
              <c:numCache>
                <c:formatCode>_(* #,##0_);_(* \(#,##0\);_(* "-"??_);_(@_)</c:formatCode>
                <c:ptCount val="31"/>
                <c:pt idx="0">
                  <c:v>338426</c:v>
                </c:pt>
                <c:pt idx="1">
                  <c:v>349429</c:v>
                </c:pt>
                <c:pt idx="2">
                  <c:v>361267</c:v>
                </c:pt>
                <c:pt idx="3">
                  <c:v>358519</c:v>
                </c:pt>
                <c:pt idx="4">
                  <c:v>356201</c:v>
                </c:pt>
                <c:pt idx="5">
                  <c:v>355011</c:v>
                </c:pt>
                <c:pt idx="6">
                  <c:v>346448</c:v>
                </c:pt>
                <c:pt idx="7">
                  <c:v>339671</c:v>
                </c:pt>
                <c:pt idx="8">
                  <c:v>344888</c:v>
                </c:pt>
                <c:pt idx="9">
                  <c:v>359314</c:v>
                </c:pt>
                <c:pt idx="10">
                  <c:v>352074</c:v>
                </c:pt>
                <c:pt idx="11">
                  <c:v>364255</c:v>
                </c:pt>
                <c:pt idx="12">
                  <c:v>348855</c:v>
                </c:pt>
                <c:pt idx="13">
                  <c:v>326157</c:v>
                </c:pt>
                <c:pt idx="14">
                  <c:v>340198</c:v>
                </c:pt>
                <c:pt idx="15">
                  <c:v>343020</c:v>
                </c:pt>
                <c:pt idx="16">
                  <c:v>359805</c:v>
                </c:pt>
                <c:pt idx="17">
                  <c:v>347917</c:v>
                </c:pt>
                <c:pt idx="18">
                  <c:v>357169</c:v>
                </c:pt>
                <c:pt idx="19">
                  <c:v>343483</c:v>
                </c:pt>
                <c:pt idx="20">
                  <c:v>330458</c:v>
                </c:pt>
                <c:pt idx="21">
                  <c:v>330383</c:v>
                </c:pt>
                <c:pt idx="22">
                  <c:v>337772</c:v>
                </c:pt>
                <c:pt idx="23">
                  <c:v>353450</c:v>
                </c:pt>
                <c:pt idx="24">
                  <c:v>347417</c:v>
                </c:pt>
                <c:pt idx="25">
                  <c:v>342998</c:v>
                </c:pt>
                <c:pt idx="26">
                  <c:v>338783</c:v>
                </c:pt>
                <c:pt idx="27">
                  <c:v>318621</c:v>
                </c:pt>
                <c:pt idx="28">
                  <c:v>330229</c:v>
                </c:pt>
                <c:pt idx="29">
                  <c:v>338278</c:v>
                </c:pt>
                <c:pt idx="30">
                  <c:v>350880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FC-46EC-ADDD-09DFB2698823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44986</c:v>
                </c:pt>
                <c:pt idx="1">
                  <c:v>44987</c:v>
                </c:pt>
                <c:pt idx="2">
                  <c:v>44988</c:v>
                </c:pt>
                <c:pt idx="3">
                  <c:v>44989</c:v>
                </c:pt>
                <c:pt idx="4">
                  <c:v>44990</c:v>
                </c:pt>
                <c:pt idx="5">
                  <c:v>44991</c:v>
                </c:pt>
                <c:pt idx="6">
                  <c:v>44992</c:v>
                </c:pt>
                <c:pt idx="7">
                  <c:v>44993</c:v>
                </c:pt>
                <c:pt idx="8">
                  <c:v>44994</c:v>
                </c:pt>
                <c:pt idx="9">
                  <c:v>44995</c:v>
                </c:pt>
                <c:pt idx="10">
                  <c:v>44996</c:v>
                </c:pt>
                <c:pt idx="11">
                  <c:v>44997</c:v>
                </c:pt>
                <c:pt idx="12">
                  <c:v>44998</c:v>
                </c:pt>
                <c:pt idx="13">
                  <c:v>44999</c:v>
                </c:pt>
                <c:pt idx="14">
                  <c:v>45000</c:v>
                </c:pt>
                <c:pt idx="15">
                  <c:v>45001</c:v>
                </c:pt>
                <c:pt idx="16">
                  <c:v>45002</c:v>
                </c:pt>
                <c:pt idx="17">
                  <c:v>45003</c:v>
                </c:pt>
                <c:pt idx="18">
                  <c:v>45004</c:v>
                </c:pt>
                <c:pt idx="19">
                  <c:v>45005</c:v>
                </c:pt>
                <c:pt idx="20">
                  <c:v>45006</c:v>
                </c:pt>
                <c:pt idx="21">
                  <c:v>45007</c:v>
                </c:pt>
                <c:pt idx="22">
                  <c:v>45008</c:v>
                </c:pt>
                <c:pt idx="23">
                  <c:v>45009</c:v>
                </c:pt>
                <c:pt idx="24">
                  <c:v>45010</c:v>
                </c:pt>
                <c:pt idx="25">
                  <c:v>45011</c:v>
                </c:pt>
                <c:pt idx="26">
                  <c:v>45012</c:v>
                </c:pt>
                <c:pt idx="27">
                  <c:v>45013</c:v>
                </c:pt>
                <c:pt idx="28">
                  <c:v>45014</c:v>
                </c:pt>
                <c:pt idx="29">
                  <c:v>45015</c:v>
                </c:pt>
                <c:pt idx="30">
                  <c:v>45016</c:v>
                </c:pt>
              </c:numCache>
            </c:numRef>
          </c:cat>
          <c:val>
            <c:numRef>
              <c:f>'Pax 1 month'!$D$5:$AH$5</c:f>
              <c:numCache>
                <c:formatCode>_(* #,##0_);_(* \(#,##0\);_(* "-"??_);_(@_)</c:formatCode>
                <c:ptCount val="31"/>
                <c:pt idx="0">
                  <c:v>169694</c:v>
                </c:pt>
                <c:pt idx="1">
                  <c:v>185348</c:v>
                </c:pt>
                <c:pt idx="2">
                  <c:v>193580</c:v>
                </c:pt>
                <c:pt idx="3">
                  <c:v>191908</c:v>
                </c:pt>
                <c:pt idx="4">
                  <c:v>183025</c:v>
                </c:pt>
                <c:pt idx="5">
                  <c:v>187895</c:v>
                </c:pt>
                <c:pt idx="6">
                  <c:v>182965</c:v>
                </c:pt>
                <c:pt idx="7">
                  <c:v>176896</c:v>
                </c:pt>
                <c:pt idx="8">
                  <c:v>180711</c:v>
                </c:pt>
                <c:pt idx="9">
                  <c:v>187732</c:v>
                </c:pt>
                <c:pt idx="10">
                  <c:v>182708</c:v>
                </c:pt>
                <c:pt idx="11">
                  <c:v>187854</c:v>
                </c:pt>
                <c:pt idx="12">
                  <c:v>185552</c:v>
                </c:pt>
                <c:pt idx="13">
                  <c:v>171244</c:v>
                </c:pt>
                <c:pt idx="14">
                  <c:v>174886</c:v>
                </c:pt>
                <c:pt idx="15">
                  <c:v>176693</c:v>
                </c:pt>
                <c:pt idx="16">
                  <c:v>190167</c:v>
                </c:pt>
                <c:pt idx="17">
                  <c:v>183089</c:v>
                </c:pt>
                <c:pt idx="18">
                  <c:v>185977</c:v>
                </c:pt>
                <c:pt idx="19">
                  <c:v>183983</c:v>
                </c:pt>
                <c:pt idx="20">
                  <c:v>176203</c:v>
                </c:pt>
                <c:pt idx="21">
                  <c:v>173213</c:v>
                </c:pt>
                <c:pt idx="22">
                  <c:v>179556</c:v>
                </c:pt>
                <c:pt idx="23">
                  <c:v>191659</c:v>
                </c:pt>
                <c:pt idx="24">
                  <c:v>185496</c:v>
                </c:pt>
                <c:pt idx="25">
                  <c:v>184705</c:v>
                </c:pt>
                <c:pt idx="26">
                  <c:v>184157</c:v>
                </c:pt>
                <c:pt idx="27">
                  <c:v>169816</c:v>
                </c:pt>
                <c:pt idx="28">
                  <c:v>176645</c:v>
                </c:pt>
                <c:pt idx="29">
                  <c:v>181200</c:v>
                </c:pt>
                <c:pt idx="30">
                  <c:v>185893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FC-46EC-ADDD-09DFB2698823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44986</c:v>
                </c:pt>
                <c:pt idx="1">
                  <c:v>44987</c:v>
                </c:pt>
                <c:pt idx="2">
                  <c:v>44988</c:v>
                </c:pt>
                <c:pt idx="3">
                  <c:v>44989</c:v>
                </c:pt>
                <c:pt idx="4">
                  <c:v>44990</c:v>
                </c:pt>
                <c:pt idx="5">
                  <c:v>44991</c:v>
                </c:pt>
                <c:pt idx="6">
                  <c:v>44992</c:v>
                </c:pt>
                <c:pt idx="7">
                  <c:v>44993</c:v>
                </c:pt>
                <c:pt idx="8">
                  <c:v>44994</c:v>
                </c:pt>
                <c:pt idx="9">
                  <c:v>44995</c:v>
                </c:pt>
                <c:pt idx="10">
                  <c:v>44996</c:v>
                </c:pt>
                <c:pt idx="11">
                  <c:v>44997</c:v>
                </c:pt>
                <c:pt idx="12">
                  <c:v>44998</c:v>
                </c:pt>
                <c:pt idx="13">
                  <c:v>44999</c:v>
                </c:pt>
                <c:pt idx="14">
                  <c:v>45000</c:v>
                </c:pt>
                <c:pt idx="15">
                  <c:v>45001</c:v>
                </c:pt>
                <c:pt idx="16">
                  <c:v>45002</c:v>
                </c:pt>
                <c:pt idx="17">
                  <c:v>45003</c:v>
                </c:pt>
                <c:pt idx="18">
                  <c:v>45004</c:v>
                </c:pt>
                <c:pt idx="19">
                  <c:v>45005</c:v>
                </c:pt>
                <c:pt idx="20">
                  <c:v>45006</c:v>
                </c:pt>
                <c:pt idx="21">
                  <c:v>45007</c:v>
                </c:pt>
                <c:pt idx="22">
                  <c:v>45008</c:v>
                </c:pt>
                <c:pt idx="23">
                  <c:v>45009</c:v>
                </c:pt>
                <c:pt idx="24">
                  <c:v>45010</c:v>
                </c:pt>
                <c:pt idx="25">
                  <c:v>45011</c:v>
                </c:pt>
                <c:pt idx="26">
                  <c:v>45012</c:v>
                </c:pt>
                <c:pt idx="27">
                  <c:v>45013</c:v>
                </c:pt>
                <c:pt idx="28">
                  <c:v>45014</c:v>
                </c:pt>
                <c:pt idx="29">
                  <c:v>45015</c:v>
                </c:pt>
                <c:pt idx="30">
                  <c:v>45016</c:v>
                </c:pt>
              </c:numCache>
            </c:numRef>
          </c:cat>
          <c:val>
            <c:numRef>
              <c:f>'Pax 1 month'!$D$6:$AH$6</c:f>
              <c:numCache>
                <c:formatCode>_(* #,##0_);_(* \(#,##0\);_(* "-"??_);_(@_)</c:formatCode>
                <c:ptCount val="31"/>
                <c:pt idx="0">
                  <c:v>168732</c:v>
                </c:pt>
                <c:pt idx="1">
                  <c:v>164081</c:v>
                </c:pt>
                <c:pt idx="2">
                  <c:v>167687</c:v>
                </c:pt>
                <c:pt idx="3">
                  <c:v>166611</c:v>
                </c:pt>
                <c:pt idx="4">
                  <c:v>173176</c:v>
                </c:pt>
                <c:pt idx="5">
                  <c:v>167116</c:v>
                </c:pt>
                <c:pt idx="6">
                  <c:v>163483</c:v>
                </c:pt>
                <c:pt idx="7">
                  <c:v>162775</c:v>
                </c:pt>
                <c:pt idx="8">
                  <c:v>164177</c:v>
                </c:pt>
                <c:pt idx="9">
                  <c:v>171582</c:v>
                </c:pt>
                <c:pt idx="10">
                  <c:v>169366</c:v>
                </c:pt>
                <c:pt idx="11">
                  <c:v>176401</c:v>
                </c:pt>
                <c:pt idx="12">
                  <c:v>163303</c:v>
                </c:pt>
                <c:pt idx="13">
                  <c:v>154913</c:v>
                </c:pt>
                <c:pt idx="14">
                  <c:v>165312</c:v>
                </c:pt>
                <c:pt idx="15">
                  <c:v>166327</c:v>
                </c:pt>
                <c:pt idx="16">
                  <c:v>169638</c:v>
                </c:pt>
                <c:pt idx="17">
                  <c:v>164828</c:v>
                </c:pt>
                <c:pt idx="18">
                  <c:v>171192</c:v>
                </c:pt>
                <c:pt idx="19">
                  <c:v>159500</c:v>
                </c:pt>
                <c:pt idx="20">
                  <c:v>154255</c:v>
                </c:pt>
                <c:pt idx="21">
                  <c:v>157170</c:v>
                </c:pt>
                <c:pt idx="22">
                  <c:v>158216</c:v>
                </c:pt>
                <c:pt idx="23">
                  <c:v>161791</c:v>
                </c:pt>
                <c:pt idx="24">
                  <c:v>161921</c:v>
                </c:pt>
                <c:pt idx="25">
                  <c:v>158293</c:v>
                </c:pt>
                <c:pt idx="26">
                  <c:v>154626</c:v>
                </c:pt>
                <c:pt idx="27">
                  <c:v>148805</c:v>
                </c:pt>
                <c:pt idx="28">
                  <c:v>153584</c:v>
                </c:pt>
                <c:pt idx="29">
                  <c:v>157078</c:v>
                </c:pt>
                <c:pt idx="30">
                  <c:v>164987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FC-46EC-ADDD-09DFB269882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Passengers since Mar 2022 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44621</c:v>
                </c:pt>
                <c:pt idx="1">
                  <c:v>44652</c:v>
                </c:pt>
                <c:pt idx="2">
                  <c:v>44682</c:v>
                </c:pt>
                <c:pt idx="3">
                  <c:v>44713</c:v>
                </c:pt>
                <c:pt idx="4">
                  <c:v>44743</c:v>
                </c:pt>
                <c:pt idx="5">
                  <c:v>44774</c:v>
                </c:pt>
                <c:pt idx="6">
                  <c:v>44805</c:v>
                </c:pt>
                <c:pt idx="7">
                  <c:v>44835</c:v>
                </c:pt>
                <c:pt idx="8">
                  <c:v>44866</c:v>
                </c:pt>
                <c:pt idx="9">
                  <c:v>44896</c:v>
                </c:pt>
                <c:pt idx="10">
                  <c:v>44927</c:v>
                </c:pt>
                <c:pt idx="11">
                  <c:v>44958</c:v>
                </c:pt>
                <c:pt idx="12">
                  <c:v>44986</c:v>
                </c:pt>
              </c:numCache>
            </c:numRef>
          </c:cat>
          <c:val>
            <c:numRef>
              <c:f>'Pax 1 year'!$D$7:$P$7</c:f>
              <c:numCache>
                <c:formatCode>_(* #,##0_);_(* \(#,##0\);_(* "-"??_);_(@_)</c:formatCode>
                <c:ptCount val="13"/>
                <c:pt idx="0">
                  <c:v>4207471</c:v>
                </c:pt>
                <c:pt idx="1">
                  <c:v>5144887</c:v>
                </c:pt>
                <c:pt idx="2">
                  <c:v>5697425</c:v>
                </c:pt>
                <c:pt idx="3">
                  <c:v>5781856</c:v>
                </c:pt>
                <c:pt idx="4">
                  <c:v>6972874</c:v>
                </c:pt>
                <c:pt idx="5">
                  <c:v>7109129</c:v>
                </c:pt>
                <c:pt idx="6">
                  <c:v>6705561</c:v>
                </c:pt>
                <c:pt idx="7">
                  <c:v>8324938</c:v>
                </c:pt>
                <c:pt idx="8">
                  <c:v>8661226</c:v>
                </c:pt>
                <c:pt idx="9">
                  <c:v>10071651</c:v>
                </c:pt>
                <c:pt idx="10">
                  <c:v>10439914</c:v>
                </c:pt>
                <c:pt idx="11">
                  <c:v>9714287</c:v>
                </c:pt>
                <c:pt idx="12">
                  <c:v>10711376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9-4F4F-AD52-55ABFC178947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44621</c:v>
                </c:pt>
                <c:pt idx="1">
                  <c:v>44652</c:v>
                </c:pt>
                <c:pt idx="2">
                  <c:v>44682</c:v>
                </c:pt>
                <c:pt idx="3">
                  <c:v>44713</c:v>
                </c:pt>
                <c:pt idx="4">
                  <c:v>44743</c:v>
                </c:pt>
                <c:pt idx="5">
                  <c:v>44774</c:v>
                </c:pt>
                <c:pt idx="6">
                  <c:v>44805</c:v>
                </c:pt>
                <c:pt idx="7">
                  <c:v>44835</c:v>
                </c:pt>
                <c:pt idx="8">
                  <c:v>44866</c:v>
                </c:pt>
                <c:pt idx="9">
                  <c:v>44896</c:v>
                </c:pt>
                <c:pt idx="10">
                  <c:v>44927</c:v>
                </c:pt>
                <c:pt idx="11">
                  <c:v>44958</c:v>
                </c:pt>
                <c:pt idx="12">
                  <c:v>44986</c:v>
                </c:pt>
              </c:numCache>
            </c:numRef>
          </c:cat>
          <c:val>
            <c:numRef>
              <c:f>'Pax 1 year'!$D$5:$P$5</c:f>
              <c:numCache>
                <c:formatCode>_(* #,##0_);_(* \(#,##0\);_(* "-"??_);_(@_)</c:formatCode>
                <c:ptCount val="13"/>
                <c:pt idx="0">
                  <c:v>3565497</c:v>
                </c:pt>
                <c:pt idx="1">
                  <c:v>4201282</c:v>
                </c:pt>
                <c:pt idx="2">
                  <c:v>4337106</c:v>
                </c:pt>
                <c:pt idx="3">
                  <c:v>3979171</c:v>
                </c:pt>
                <c:pt idx="4">
                  <c:v>4586676</c:v>
                </c:pt>
                <c:pt idx="5">
                  <c:v>4520311</c:v>
                </c:pt>
                <c:pt idx="6">
                  <c:v>4149384</c:v>
                </c:pt>
                <c:pt idx="7">
                  <c:v>5231803</c:v>
                </c:pt>
                <c:pt idx="8">
                  <c:v>5095110</c:v>
                </c:pt>
                <c:pt idx="9">
                  <c:v>5618401</c:v>
                </c:pt>
                <c:pt idx="10">
                  <c:v>5800104</c:v>
                </c:pt>
                <c:pt idx="11">
                  <c:v>5160248</c:v>
                </c:pt>
                <c:pt idx="12">
                  <c:v>5650450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9-4F4F-AD52-55ABFC178947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44621</c:v>
                </c:pt>
                <c:pt idx="1">
                  <c:v>44652</c:v>
                </c:pt>
                <c:pt idx="2">
                  <c:v>44682</c:v>
                </c:pt>
                <c:pt idx="3">
                  <c:v>44713</c:v>
                </c:pt>
                <c:pt idx="4">
                  <c:v>44743</c:v>
                </c:pt>
                <c:pt idx="5">
                  <c:v>44774</c:v>
                </c:pt>
                <c:pt idx="6">
                  <c:v>44805</c:v>
                </c:pt>
                <c:pt idx="7">
                  <c:v>44835</c:v>
                </c:pt>
                <c:pt idx="8">
                  <c:v>44866</c:v>
                </c:pt>
                <c:pt idx="9">
                  <c:v>44896</c:v>
                </c:pt>
                <c:pt idx="10">
                  <c:v>44927</c:v>
                </c:pt>
                <c:pt idx="11">
                  <c:v>44958</c:v>
                </c:pt>
                <c:pt idx="12">
                  <c:v>44986</c:v>
                </c:pt>
              </c:numCache>
            </c:numRef>
          </c:cat>
          <c:val>
            <c:numRef>
              <c:f>'Pax 1 year'!$D$6:$P$6</c:f>
              <c:numCache>
                <c:formatCode>_(* #,##0_);_(* \(#,##0\);_(* "-"??_);_(@_)</c:formatCode>
                <c:ptCount val="13"/>
                <c:pt idx="0">
                  <c:v>641974</c:v>
                </c:pt>
                <c:pt idx="1">
                  <c:v>943762</c:v>
                </c:pt>
                <c:pt idx="2">
                  <c:v>1360319</c:v>
                </c:pt>
                <c:pt idx="3">
                  <c:v>1802685</c:v>
                </c:pt>
                <c:pt idx="4">
                  <c:v>2386198</c:v>
                </c:pt>
                <c:pt idx="5">
                  <c:v>2588818</c:v>
                </c:pt>
                <c:pt idx="6">
                  <c:v>2556177</c:v>
                </c:pt>
                <c:pt idx="7">
                  <c:v>3093135</c:v>
                </c:pt>
                <c:pt idx="8">
                  <c:v>3566116</c:v>
                </c:pt>
                <c:pt idx="9">
                  <c:v>4453250</c:v>
                </c:pt>
                <c:pt idx="10">
                  <c:v>4639810</c:v>
                </c:pt>
                <c:pt idx="11">
                  <c:v>4554039</c:v>
                </c:pt>
                <c:pt idx="12">
                  <c:v>5060926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9-4F4F-AD52-55ABFC1789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47E4C39-B6B1-4414-957D-97BA1C9CE654}"/>
            </a:ext>
          </a:extLst>
        </xdr:cNvPr>
        <xdr:cNvSpPr txBox="1"/>
      </xdr:nvSpPr>
      <xdr:spPr>
        <a:xfrm>
          <a:off x="300799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4</xdr:col>
      <xdr:colOff>79941</xdr:colOff>
      <xdr:row>28</xdr:row>
      <xdr:rowOff>136072</xdr:rowOff>
    </xdr:from>
    <xdr:to>
      <xdr:col>34</xdr:col>
      <xdr:colOff>81643</xdr:colOff>
      <xdr:row>55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D19E500-58EB-4412-88E5-2A2085FD61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872B2A2-5C25-4099-B6C8-ED77425F9FB2}"/>
            </a:ext>
          </a:extLst>
        </xdr:cNvPr>
        <xdr:cNvSpPr txBox="1"/>
      </xdr:nvSpPr>
      <xdr:spPr>
        <a:xfrm>
          <a:off x="26965275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36285</xdr:colOff>
      <xdr:row>30</xdr:row>
      <xdr:rowOff>40823</xdr:rowOff>
    </xdr:from>
    <xdr:to>
      <xdr:col>39</xdr:col>
      <xdr:colOff>8618</xdr:colOff>
      <xdr:row>55</xdr:row>
      <xdr:rowOff>169334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45A5FC0-EB88-4BE1-BE18-90950564C3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235858</xdr:colOff>
      <xdr:row>14</xdr:row>
      <xdr:rowOff>80961</xdr:rowOff>
    </xdr:from>
    <xdr:to>
      <xdr:col>28</xdr:col>
      <xdr:colOff>610061</xdr:colOff>
      <xdr:row>45</xdr:row>
      <xdr:rowOff>51330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607FCDE-C99B-4DF0-8D41-4E7D45498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674B1A-5757-49E7-9EDD-A350859E5613}"/>
            </a:ext>
          </a:extLst>
        </xdr:cNvPr>
        <xdr:cNvSpPr txBox="1"/>
      </xdr:nvSpPr>
      <xdr:spPr>
        <a:xfrm>
          <a:off x="2513647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678657</xdr:colOff>
      <xdr:row>10</xdr:row>
      <xdr:rowOff>1585</xdr:rowOff>
    </xdr:from>
    <xdr:to>
      <xdr:col>15</xdr:col>
      <xdr:colOff>250035</xdr:colOff>
      <xdr:row>39</xdr:row>
      <xdr:rowOff>112446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A60242-F959-45A2-A262-1D1614026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12</xdr:col>
      <xdr:colOff>0</xdr:colOff>
      <xdr:row>18</xdr:row>
      <xdr:rowOff>25977</xdr:rowOff>
    </xdr:from>
    <xdr:ext cx="385618" cy="2939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45B2032-CFD1-473A-A631-D4EDECCB245D}"/>
            </a:ext>
          </a:extLst>
        </xdr:cNvPr>
        <xdr:cNvSpPr txBox="1"/>
      </xdr:nvSpPr>
      <xdr:spPr>
        <a:xfrm>
          <a:off x="13608844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13</xdr:col>
      <xdr:colOff>0</xdr:colOff>
      <xdr:row>18</xdr:row>
      <xdr:rowOff>25977</xdr:rowOff>
    </xdr:from>
    <xdr:ext cx="385618" cy="2939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01E56EB-79FB-4E2A-9534-070FCF32A5FD}"/>
            </a:ext>
          </a:extLst>
        </xdr:cNvPr>
        <xdr:cNvSpPr txBox="1"/>
      </xdr:nvSpPr>
      <xdr:spPr>
        <a:xfrm>
          <a:off x="12692063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14</xdr:col>
      <xdr:colOff>0</xdr:colOff>
      <xdr:row>18</xdr:row>
      <xdr:rowOff>25977</xdr:rowOff>
    </xdr:from>
    <xdr:ext cx="385618" cy="2939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1250252-16D9-453E-A417-B01D93333B7C}"/>
            </a:ext>
          </a:extLst>
        </xdr:cNvPr>
        <xdr:cNvSpPr txBox="1"/>
      </xdr:nvSpPr>
      <xdr:spPr>
        <a:xfrm>
          <a:off x="12703969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15</xdr:col>
      <xdr:colOff>0</xdr:colOff>
      <xdr:row>18</xdr:row>
      <xdr:rowOff>25977</xdr:rowOff>
    </xdr:from>
    <xdr:ext cx="385618" cy="293927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67726561-7044-463A-856F-A8F2071B99A5}"/>
            </a:ext>
          </a:extLst>
        </xdr:cNvPr>
        <xdr:cNvSpPr txBox="1"/>
      </xdr:nvSpPr>
      <xdr:spPr>
        <a:xfrm>
          <a:off x="13739813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F00F6D-073F-4C17-9304-1F11480A574C}">
  <sheetPr>
    <tabColor theme="9"/>
    <pageSetUpPr fitToPage="1"/>
  </sheetPr>
  <dimension ref="A3:AY93"/>
  <sheetViews>
    <sheetView tabSelected="1" topLeftCell="C1" zoomScale="70" zoomScaleNormal="70" workbookViewId="0">
      <selection activeCell="T57" sqref="T57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8.625" style="1" customWidth="1"/>
    <col min="5" max="5" width="9" style="1" customWidth="1"/>
    <col min="6" max="6" width="7.25" style="1" customWidth="1"/>
    <col min="7" max="7" width="8.5" style="1" customWidth="1"/>
    <col min="8" max="8" width="7.875" style="1" customWidth="1"/>
    <col min="9" max="9" width="8" style="1" bestFit="1" customWidth="1"/>
    <col min="10" max="10" width="6.75" style="1" customWidth="1"/>
    <col min="11" max="11" width="5.125" style="1" customWidth="1"/>
    <col min="12" max="12" width="5.25" style="1" customWidth="1"/>
    <col min="13" max="13" width="5.125" style="1" hidden="1" customWidth="1"/>
    <col min="14" max="14" width="8.125" style="1" customWidth="1"/>
    <col min="15" max="15" width="7.25" style="1" customWidth="1"/>
    <col min="16" max="16" width="5.875" style="1" customWidth="1"/>
    <col min="17" max="17" width="7" style="1" customWidth="1"/>
    <col min="18" max="18" width="7" style="1" bestFit="1" customWidth="1"/>
    <col min="19" max="19" width="5" style="1" hidden="1" customWidth="1"/>
    <col min="20" max="20" width="7" style="1" bestFit="1" customWidth="1"/>
    <col min="21" max="21" width="6.75" style="1" customWidth="1"/>
    <col min="22" max="22" width="7.25" style="1" customWidth="1"/>
    <col min="23" max="23" width="7.375" style="1" customWidth="1"/>
    <col min="24" max="24" width="5" style="1" hidden="1" customWidth="1"/>
    <col min="25" max="25" width="7" style="1" bestFit="1" customWidth="1"/>
    <col min="26" max="26" width="6.75" style="1" customWidth="1"/>
    <col min="27" max="28" width="5" style="1" bestFit="1" customWidth="1"/>
    <col min="29" max="29" width="6.625" style="1" customWidth="1"/>
    <col min="30" max="31" width="6.75" style="1" customWidth="1"/>
    <col min="32" max="32" width="7.25" style="1" customWidth="1"/>
    <col min="33" max="33" width="6.375" style="1" customWidth="1"/>
    <col min="34" max="34" width="5.125" style="1" hidden="1" customWidth="1"/>
    <col min="35" max="36" width="5.375" style="1" customWidth="1"/>
    <col min="37" max="37" width="7.125" style="1" customWidth="1"/>
    <col min="38" max="38" width="6.875" style="1" customWidth="1"/>
    <col min="39" max="39" width="9" style="1" bestFit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10"/>
      <c r="R3" s="10"/>
      <c r="AL3" s="11"/>
      <c r="AM3" s="11"/>
      <c r="AN3" s="11"/>
    </row>
    <row r="4" spans="3:51" x14ac:dyDescent="0.2"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12" t="s">
        <v>9</v>
      </c>
      <c r="K4" s="12" t="s">
        <v>10</v>
      </c>
      <c r="L4" s="12" t="s">
        <v>11</v>
      </c>
      <c r="M4" s="12" t="s">
        <v>12</v>
      </c>
      <c r="N4" s="12" t="s">
        <v>13</v>
      </c>
      <c r="O4" s="12" t="s">
        <v>14</v>
      </c>
      <c r="P4" s="12" t="s">
        <v>15</v>
      </c>
      <c r="Q4" s="12" t="s">
        <v>16</v>
      </c>
      <c r="R4" s="12" t="s">
        <v>17</v>
      </c>
      <c r="S4" s="12" t="s">
        <v>18</v>
      </c>
      <c r="T4" s="12" t="s">
        <v>19</v>
      </c>
      <c r="U4" s="12" t="s">
        <v>20</v>
      </c>
      <c r="V4" s="12" t="s">
        <v>21</v>
      </c>
      <c r="W4" s="12" t="s">
        <v>22</v>
      </c>
      <c r="X4" s="12" t="s">
        <v>23</v>
      </c>
      <c r="Y4" s="12" t="s">
        <v>24</v>
      </c>
      <c r="Z4" s="12" t="s">
        <v>25</v>
      </c>
      <c r="AA4" s="12" t="s">
        <v>26</v>
      </c>
      <c r="AB4" s="12" t="s">
        <v>27</v>
      </c>
      <c r="AC4" s="12" t="s">
        <v>28</v>
      </c>
      <c r="AD4" s="12" t="s">
        <v>29</v>
      </c>
      <c r="AE4" s="12" t="s">
        <v>30</v>
      </c>
      <c r="AF4" s="12" t="s">
        <v>31</v>
      </c>
      <c r="AG4" s="12" t="s">
        <v>32</v>
      </c>
      <c r="AH4" s="12" t="s">
        <v>33</v>
      </c>
      <c r="AI4" s="13" t="s">
        <v>34</v>
      </c>
      <c r="AJ4" s="13" t="s">
        <v>35</v>
      </c>
      <c r="AK4" s="13" t="s">
        <v>36</v>
      </c>
      <c r="AL4" s="14" t="s">
        <v>37</v>
      </c>
      <c r="AM4" s="15" t="s">
        <v>38</v>
      </c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</row>
    <row r="5" spans="3:51" ht="14.25" hidden="1" customHeight="1" x14ac:dyDescent="0.2">
      <c r="C5" s="1" t="s">
        <v>3</v>
      </c>
      <c r="D5" s="2"/>
      <c r="E5" s="2"/>
      <c r="F5" s="2"/>
      <c r="G5" s="2"/>
      <c r="H5" s="2"/>
      <c r="I5" s="2"/>
      <c r="J5" s="2"/>
      <c r="K5" s="2"/>
      <c r="L5" s="2"/>
      <c r="M5" s="17"/>
      <c r="N5" s="17"/>
      <c r="O5" s="17"/>
      <c r="P5" s="2"/>
      <c r="Q5" s="2"/>
      <c r="R5" s="2"/>
      <c r="S5" s="2"/>
      <c r="T5" s="2"/>
      <c r="U5" s="2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8"/>
      <c r="AT5" s="17"/>
      <c r="AU5" s="17"/>
      <c r="AV5" s="17"/>
      <c r="AW5" s="17"/>
      <c r="AX5" s="17"/>
      <c r="AY5" s="17"/>
    </row>
    <row r="6" spans="3:51" hidden="1" x14ac:dyDescent="0.2">
      <c r="C6" s="1" t="s">
        <v>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9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5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9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9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7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9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8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9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9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9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9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9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12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9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13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9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14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9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15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9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16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9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17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9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18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9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19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9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9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21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9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0" t="s">
        <v>0</v>
      </c>
      <c r="D24" s="2">
        <v>35855</v>
      </c>
      <c r="E24" s="2">
        <v>52272</v>
      </c>
      <c r="F24" s="21">
        <v>5632</v>
      </c>
      <c r="G24" s="21">
        <v>16136</v>
      </c>
      <c r="H24" s="21">
        <v>8883</v>
      </c>
      <c r="I24" s="21">
        <v>18407</v>
      </c>
      <c r="J24" s="21">
        <v>658</v>
      </c>
      <c r="K24" s="21">
        <v>86</v>
      </c>
      <c r="L24" s="21">
        <v>257</v>
      </c>
      <c r="M24" s="21"/>
      <c r="N24" s="21">
        <v>5430</v>
      </c>
      <c r="O24" s="21">
        <v>5394</v>
      </c>
      <c r="P24" s="21">
        <v>341</v>
      </c>
      <c r="Q24" s="21">
        <v>1696</v>
      </c>
      <c r="R24" s="21">
        <v>697</v>
      </c>
      <c r="S24" s="2"/>
      <c r="T24" s="21">
        <v>4503</v>
      </c>
      <c r="U24" s="21">
        <v>668</v>
      </c>
      <c r="V24" s="21">
        <v>1360</v>
      </c>
      <c r="W24" s="21">
        <v>996</v>
      </c>
      <c r="X24" s="21"/>
      <c r="Y24" s="21">
        <v>1313</v>
      </c>
      <c r="Z24" s="21">
        <v>685</v>
      </c>
      <c r="AA24" s="21">
        <v>491</v>
      </c>
      <c r="AB24" s="21">
        <v>261</v>
      </c>
      <c r="AC24" s="21">
        <v>1070</v>
      </c>
      <c r="AD24" s="21">
        <v>4492</v>
      </c>
      <c r="AE24" s="21">
        <v>327</v>
      </c>
      <c r="AF24" s="21">
        <v>6228</v>
      </c>
      <c r="AG24" s="21">
        <v>4318</v>
      </c>
      <c r="AH24" s="21"/>
      <c r="AI24" s="21">
        <v>246</v>
      </c>
      <c r="AJ24" s="21">
        <v>205</v>
      </c>
      <c r="AK24" s="21">
        <v>6746</v>
      </c>
      <c r="AL24" s="21">
        <v>240</v>
      </c>
      <c r="AM24" s="2">
        <f>SUM(D24:AL24)</f>
        <v>185893</v>
      </c>
      <c r="AN24" s="2"/>
      <c r="AO24" s="2"/>
      <c r="AP24" s="2"/>
      <c r="AQ24" s="19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2" t="s">
        <v>1</v>
      </c>
      <c r="D25" s="2">
        <v>111281</v>
      </c>
      <c r="E25" s="2">
        <v>27171</v>
      </c>
      <c r="F25" s="2">
        <v>0</v>
      </c>
      <c r="G25" s="21">
        <v>5544</v>
      </c>
      <c r="H25" s="21">
        <v>646</v>
      </c>
      <c r="I25" s="21">
        <v>18729</v>
      </c>
      <c r="J25" s="2">
        <v>0</v>
      </c>
      <c r="K25" s="2">
        <v>0</v>
      </c>
      <c r="L25" s="2">
        <v>0</v>
      </c>
      <c r="M25" s="2"/>
      <c r="N25" s="2">
        <v>1099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517</v>
      </c>
      <c r="AL25" s="2">
        <v>0</v>
      </c>
      <c r="AM25" s="2">
        <f>SUM(D25:AL25)</f>
        <v>164987</v>
      </c>
      <c r="AN25" s="2"/>
      <c r="AO25" s="2"/>
      <c r="AP25" s="2"/>
      <c r="AQ25" s="19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38</v>
      </c>
      <c r="D26" s="2">
        <f>SUM(D24:D25)</f>
        <v>147136</v>
      </c>
      <c r="E26" s="2">
        <f t="shared" ref="E26:AI26" si="0">SUM(E24:E25)</f>
        <v>79443</v>
      </c>
      <c r="F26" s="2">
        <f t="shared" si="0"/>
        <v>5632</v>
      </c>
      <c r="G26" s="2">
        <f>SUM(G24:G25)</f>
        <v>21680</v>
      </c>
      <c r="H26" s="2">
        <f t="shared" si="0"/>
        <v>9529</v>
      </c>
      <c r="I26" s="2">
        <f t="shared" si="0"/>
        <v>37136</v>
      </c>
      <c r="J26" s="2">
        <f t="shared" si="0"/>
        <v>658</v>
      </c>
      <c r="K26" s="2">
        <f t="shared" si="0"/>
        <v>86</v>
      </c>
      <c r="L26" s="2">
        <f>SUM(L24:L25)</f>
        <v>257</v>
      </c>
      <c r="M26" s="2">
        <f t="shared" si="0"/>
        <v>0</v>
      </c>
      <c r="N26" s="2">
        <f t="shared" si="0"/>
        <v>6529</v>
      </c>
      <c r="O26" s="2">
        <f t="shared" si="0"/>
        <v>5394</v>
      </c>
      <c r="P26" s="2">
        <f t="shared" si="0"/>
        <v>341</v>
      </c>
      <c r="Q26" s="2">
        <f t="shared" si="0"/>
        <v>1696</v>
      </c>
      <c r="R26" s="2">
        <f t="shared" si="0"/>
        <v>697</v>
      </c>
      <c r="S26" s="2">
        <f>SUM(S24:S25)</f>
        <v>0</v>
      </c>
      <c r="T26" s="2">
        <f t="shared" si="0"/>
        <v>4503</v>
      </c>
      <c r="U26" s="2">
        <f t="shared" si="0"/>
        <v>668</v>
      </c>
      <c r="V26" s="2">
        <f t="shared" si="0"/>
        <v>1360</v>
      </c>
      <c r="W26" s="2">
        <f t="shared" si="0"/>
        <v>996</v>
      </c>
      <c r="X26" s="2">
        <f t="shared" si="0"/>
        <v>0</v>
      </c>
      <c r="Y26" s="2">
        <f t="shared" si="0"/>
        <v>1313</v>
      </c>
      <c r="Z26" s="2">
        <f t="shared" si="0"/>
        <v>685</v>
      </c>
      <c r="AA26" s="2">
        <f t="shared" si="0"/>
        <v>491</v>
      </c>
      <c r="AB26" s="2">
        <f t="shared" si="0"/>
        <v>261</v>
      </c>
      <c r="AC26" s="2">
        <f t="shared" si="0"/>
        <v>1070</v>
      </c>
      <c r="AD26" s="2">
        <f t="shared" si="0"/>
        <v>4492</v>
      </c>
      <c r="AE26" s="2">
        <f t="shared" si="0"/>
        <v>327</v>
      </c>
      <c r="AF26" s="2">
        <f t="shared" si="0"/>
        <v>6228</v>
      </c>
      <c r="AG26" s="2">
        <f t="shared" si="0"/>
        <v>4318</v>
      </c>
      <c r="AH26" s="2">
        <f>SUM(AH24:AH25)</f>
        <v>0</v>
      </c>
      <c r="AI26" s="2">
        <f t="shared" si="0"/>
        <v>246</v>
      </c>
      <c r="AJ26" s="2">
        <f>SUM(AJ24:AJ25)</f>
        <v>205</v>
      </c>
      <c r="AK26" s="2">
        <f>SUM(AK24:AK25)</f>
        <v>7263</v>
      </c>
      <c r="AL26" s="2">
        <f>SUM(AL24:AL25)</f>
        <v>240</v>
      </c>
      <c r="AM26" s="2">
        <f>SUM(D26:AL26)</f>
        <v>350880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3"/>
      <c r="AP30" s="23"/>
      <c r="AQ30" s="10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3"/>
      <c r="AP31" s="23"/>
      <c r="AQ31" s="10"/>
    </row>
    <row r="32" spans="1:51" x14ac:dyDescent="0.2">
      <c r="AO32" s="23"/>
      <c r="AP32" s="23"/>
      <c r="AQ32" s="10"/>
    </row>
    <row r="43" spans="43:43" x14ac:dyDescent="0.2">
      <c r="AQ43" s="23"/>
    </row>
    <row r="93" spans="2:3" x14ac:dyDescent="0.2">
      <c r="B93" s="1" t="s">
        <v>39</v>
      </c>
      <c r="C93" s="1" t="s">
        <v>40</v>
      </c>
    </row>
  </sheetData>
  <pageMargins left="0.7" right="0.7" top="0.75" bottom="0.75" header="0.3" footer="0.3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F03C2-0E3C-4E64-8603-76980C2C8720}">
  <sheetPr>
    <tabColor theme="9"/>
    <pageSetUpPr fitToPage="1"/>
  </sheetPr>
  <dimension ref="A3:AY43"/>
  <sheetViews>
    <sheetView topLeftCell="C1" zoomScale="80" zoomScaleNormal="80" workbookViewId="0">
      <selection activeCell="W59" sqref="W59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6.5" style="1" customWidth="1"/>
    <col min="5" max="5" width="6.75" style="1" customWidth="1"/>
    <col min="6" max="6" width="5.875" style="1" customWidth="1"/>
    <col min="7" max="7" width="6.5" style="1" customWidth="1"/>
    <col min="8" max="8" width="6.375" style="1" customWidth="1"/>
    <col min="9" max="9" width="6.75" style="1" customWidth="1"/>
    <col min="10" max="10" width="5.125" style="1" bestFit="1" customWidth="1"/>
    <col min="11" max="11" width="5.125" style="1" customWidth="1"/>
    <col min="12" max="12" width="5.25" style="1" customWidth="1"/>
    <col min="13" max="13" width="5.125" style="1" hidden="1" customWidth="1"/>
    <col min="14" max="14" width="5.5" style="1" customWidth="1"/>
    <col min="15" max="15" width="5.125" style="1" customWidth="1"/>
    <col min="16" max="16" width="5.875" style="1" customWidth="1"/>
    <col min="17" max="17" width="6.25" style="1" customWidth="1"/>
    <col min="18" max="18" width="5.25" style="1" customWidth="1"/>
    <col min="19" max="19" width="5" style="1" hidden="1" customWidth="1"/>
    <col min="20" max="20" width="5.875" style="1" customWidth="1"/>
    <col min="21" max="22" width="5.375" style="1" customWidth="1"/>
    <col min="23" max="23" width="5.375" style="1" bestFit="1" customWidth="1"/>
    <col min="24" max="24" width="5" style="1" hidden="1" customWidth="1"/>
    <col min="25" max="25" width="6.25" style="1" customWidth="1"/>
    <col min="26" max="26" width="5.375" style="1" bestFit="1" customWidth="1"/>
    <col min="27" max="28" width="5.375" style="1" customWidth="1"/>
    <col min="29" max="29" width="5.875" style="1" customWidth="1"/>
    <col min="30" max="31" width="5.125" style="1" customWidth="1"/>
    <col min="32" max="32" width="5.125" style="1" bestFit="1" customWidth="1"/>
    <col min="33" max="33" width="5.375" style="1" customWidth="1"/>
    <col min="34" max="34" width="5.375" style="1" hidden="1" customWidth="1"/>
    <col min="35" max="36" width="5.375" style="1" customWidth="1"/>
    <col min="37" max="37" width="5.125" style="1" customWidth="1"/>
    <col min="38" max="38" width="5.875" style="1" customWidth="1"/>
    <col min="39" max="39" width="8.25" style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10"/>
      <c r="R3" s="10"/>
      <c r="AL3" s="11"/>
      <c r="AM3" s="11"/>
      <c r="AN3" s="11"/>
    </row>
    <row r="4" spans="3:51" x14ac:dyDescent="0.2"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12" t="s">
        <v>9</v>
      </c>
      <c r="K4" s="12" t="s">
        <v>10</v>
      </c>
      <c r="L4" s="12" t="s">
        <v>11</v>
      </c>
      <c r="M4" s="12" t="s">
        <v>12</v>
      </c>
      <c r="N4" s="12" t="s">
        <v>13</v>
      </c>
      <c r="O4" s="12" t="s">
        <v>14</v>
      </c>
      <c r="P4" s="12" t="s">
        <v>15</v>
      </c>
      <c r="Q4" s="12" t="s">
        <v>16</v>
      </c>
      <c r="R4" s="12" t="s">
        <v>17</v>
      </c>
      <c r="S4" s="12" t="s">
        <v>18</v>
      </c>
      <c r="T4" s="12" t="s">
        <v>19</v>
      </c>
      <c r="U4" s="12" t="s">
        <v>20</v>
      </c>
      <c r="V4" s="12" t="s">
        <v>21</v>
      </c>
      <c r="W4" s="12" t="s">
        <v>22</v>
      </c>
      <c r="X4" s="12" t="s">
        <v>23</v>
      </c>
      <c r="Y4" s="12" t="s">
        <v>24</v>
      </c>
      <c r="Z4" s="12" t="s">
        <v>25</v>
      </c>
      <c r="AA4" s="12" t="s">
        <v>26</v>
      </c>
      <c r="AB4" s="12" t="s">
        <v>27</v>
      </c>
      <c r="AC4" s="12" t="s">
        <v>28</v>
      </c>
      <c r="AD4" s="12" t="s">
        <v>29</v>
      </c>
      <c r="AE4" s="12" t="s">
        <v>30</v>
      </c>
      <c r="AF4" s="12" t="s">
        <v>31</v>
      </c>
      <c r="AG4" s="12" t="s">
        <v>32</v>
      </c>
      <c r="AH4" s="12" t="s">
        <v>33</v>
      </c>
      <c r="AI4" s="24" t="s">
        <v>34</v>
      </c>
      <c r="AJ4" s="24" t="s">
        <v>35</v>
      </c>
      <c r="AK4" s="24" t="s">
        <v>36</v>
      </c>
      <c r="AL4" s="25" t="s">
        <v>37</v>
      </c>
      <c r="AM4" s="15" t="s">
        <v>38</v>
      </c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</row>
    <row r="5" spans="3:51" ht="14.25" hidden="1" customHeight="1" x14ac:dyDescent="0.2">
      <c r="C5" s="1" t="s">
        <v>3</v>
      </c>
      <c r="D5" s="2"/>
      <c r="E5" s="2"/>
      <c r="F5" s="2"/>
      <c r="G5" s="2"/>
      <c r="H5" s="2"/>
      <c r="I5" s="2"/>
      <c r="J5" s="2"/>
      <c r="K5" s="2"/>
      <c r="L5" s="2"/>
      <c r="M5" s="17"/>
      <c r="N5" s="17"/>
      <c r="O5" s="17"/>
      <c r="P5" s="2"/>
      <c r="Q5" s="2"/>
      <c r="R5" s="2"/>
      <c r="S5" s="2"/>
      <c r="T5" s="2"/>
      <c r="U5" s="2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8"/>
      <c r="AT5" s="17"/>
      <c r="AU5" s="17"/>
      <c r="AV5" s="17"/>
      <c r="AW5" s="17"/>
      <c r="AX5" s="17"/>
      <c r="AY5" s="17"/>
    </row>
    <row r="6" spans="3:51" hidden="1" x14ac:dyDescent="0.2">
      <c r="C6" s="1" t="s">
        <v>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9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5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9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9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7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9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8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9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9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9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9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9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12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9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13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9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14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9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15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9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16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9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17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9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18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9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19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9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9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21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9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6" t="s">
        <v>0</v>
      </c>
      <c r="D24" s="2">
        <v>230</v>
      </c>
      <c r="E24" s="2">
        <v>303</v>
      </c>
      <c r="F24" s="21">
        <v>34</v>
      </c>
      <c r="G24" s="21">
        <v>100</v>
      </c>
      <c r="H24" s="21">
        <v>52</v>
      </c>
      <c r="I24" s="21">
        <v>120</v>
      </c>
      <c r="J24" s="28">
        <v>4</v>
      </c>
      <c r="K24" s="28">
        <v>2</v>
      </c>
      <c r="L24" s="28">
        <v>2</v>
      </c>
      <c r="M24" s="28"/>
      <c r="N24" s="28">
        <v>34</v>
      </c>
      <c r="O24" s="28">
        <v>34</v>
      </c>
      <c r="P24" s="28">
        <v>2</v>
      </c>
      <c r="Q24" s="28">
        <v>10</v>
      </c>
      <c r="R24" s="28">
        <v>4</v>
      </c>
      <c r="S24" s="2"/>
      <c r="T24" s="28">
        <v>26</v>
      </c>
      <c r="U24" s="28">
        <v>4</v>
      </c>
      <c r="V24" s="28">
        <v>8</v>
      </c>
      <c r="W24" s="28">
        <v>6</v>
      </c>
      <c r="Y24" s="28">
        <v>8</v>
      </c>
      <c r="Z24" s="28">
        <v>4</v>
      </c>
      <c r="AA24" s="28">
        <v>4</v>
      </c>
      <c r="AB24" s="28">
        <v>4</v>
      </c>
      <c r="AC24" s="28">
        <v>6</v>
      </c>
      <c r="AD24" s="28">
        <v>26</v>
      </c>
      <c r="AE24" s="28">
        <v>2</v>
      </c>
      <c r="AF24" s="28">
        <v>38</v>
      </c>
      <c r="AG24" s="28">
        <v>26</v>
      </c>
      <c r="AI24" s="28">
        <v>4</v>
      </c>
      <c r="AJ24" s="28">
        <v>4</v>
      </c>
      <c r="AK24" s="28">
        <v>66</v>
      </c>
      <c r="AL24" s="28">
        <v>4</v>
      </c>
      <c r="AM24" s="2">
        <f>SUM(D24:AL24)</f>
        <v>1171</v>
      </c>
      <c r="AN24" s="2"/>
      <c r="AO24" s="2"/>
      <c r="AP24" s="2"/>
      <c r="AQ24" s="19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7" t="s">
        <v>1</v>
      </c>
      <c r="D25" s="2">
        <v>543</v>
      </c>
      <c r="E25" s="2">
        <v>182</v>
      </c>
      <c r="F25" s="2">
        <v>0</v>
      </c>
      <c r="G25" s="21">
        <v>44</v>
      </c>
      <c r="H25" s="21">
        <v>4</v>
      </c>
      <c r="I25" s="21">
        <v>105</v>
      </c>
      <c r="J25" s="2">
        <v>0</v>
      </c>
      <c r="K25" s="2">
        <v>0</v>
      </c>
      <c r="L25" s="2">
        <v>0</v>
      </c>
      <c r="M25" s="2"/>
      <c r="N25" s="2">
        <v>8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4</v>
      </c>
      <c r="AL25" s="2">
        <v>0</v>
      </c>
      <c r="AM25" s="2">
        <f>SUM(D25:AL25)</f>
        <v>890</v>
      </c>
      <c r="AN25" s="2"/>
      <c r="AO25" s="2"/>
      <c r="AP25" s="2"/>
      <c r="AQ25" s="19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38</v>
      </c>
      <c r="D26" s="2">
        <f t="shared" ref="D26:AI26" si="0">SUM(D24:D25)</f>
        <v>773</v>
      </c>
      <c r="E26" s="2">
        <f t="shared" si="0"/>
        <v>485</v>
      </c>
      <c r="F26" s="2">
        <f t="shared" si="0"/>
        <v>34</v>
      </c>
      <c r="G26" s="2">
        <f t="shared" si="0"/>
        <v>144</v>
      </c>
      <c r="H26" s="2">
        <f t="shared" si="0"/>
        <v>56</v>
      </c>
      <c r="I26" s="2">
        <f t="shared" si="0"/>
        <v>225</v>
      </c>
      <c r="J26" s="2">
        <f t="shared" si="0"/>
        <v>4</v>
      </c>
      <c r="K26" s="2">
        <f t="shared" si="0"/>
        <v>2</v>
      </c>
      <c r="L26" s="2">
        <f t="shared" si="0"/>
        <v>2</v>
      </c>
      <c r="M26" s="2">
        <f>SUM(M24:M25)</f>
        <v>0</v>
      </c>
      <c r="N26" s="2">
        <f t="shared" si="0"/>
        <v>42</v>
      </c>
      <c r="O26" s="2">
        <f t="shared" si="0"/>
        <v>34</v>
      </c>
      <c r="P26" s="2">
        <f t="shared" si="0"/>
        <v>2</v>
      </c>
      <c r="Q26" s="2">
        <f t="shared" si="0"/>
        <v>10</v>
      </c>
      <c r="R26" s="2">
        <f t="shared" si="0"/>
        <v>4</v>
      </c>
      <c r="S26" s="2">
        <f t="shared" si="0"/>
        <v>0</v>
      </c>
      <c r="T26" s="2">
        <f t="shared" si="0"/>
        <v>26</v>
      </c>
      <c r="U26" s="2">
        <f t="shared" si="0"/>
        <v>4</v>
      </c>
      <c r="V26" s="2">
        <f t="shared" si="0"/>
        <v>8</v>
      </c>
      <c r="W26" s="2">
        <f t="shared" si="0"/>
        <v>6</v>
      </c>
      <c r="X26" s="2">
        <f t="shared" si="0"/>
        <v>0</v>
      </c>
      <c r="Y26" s="2">
        <f t="shared" si="0"/>
        <v>8</v>
      </c>
      <c r="Z26" s="2">
        <f t="shared" si="0"/>
        <v>4</v>
      </c>
      <c r="AA26" s="2">
        <f t="shared" si="0"/>
        <v>4</v>
      </c>
      <c r="AB26" s="2">
        <f t="shared" si="0"/>
        <v>4</v>
      </c>
      <c r="AC26" s="2">
        <f t="shared" si="0"/>
        <v>6</v>
      </c>
      <c r="AD26" s="2">
        <f t="shared" si="0"/>
        <v>26</v>
      </c>
      <c r="AE26" s="2">
        <f t="shared" si="0"/>
        <v>2</v>
      </c>
      <c r="AF26" s="2">
        <f t="shared" si="0"/>
        <v>38</v>
      </c>
      <c r="AG26" s="2">
        <f t="shared" si="0"/>
        <v>26</v>
      </c>
      <c r="AH26" s="2">
        <f>SUM(AH24:AH25)</f>
        <v>0</v>
      </c>
      <c r="AI26" s="2">
        <f t="shared" si="0"/>
        <v>4</v>
      </c>
      <c r="AJ26" s="2">
        <f>SUM(AJ24:AJ25)</f>
        <v>4</v>
      </c>
      <c r="AK26" s="2">
        <f>SUM(AK24:AK25)</f>
        <v>70</v>
      </c>
      <c r="AL26" s="2">
        <f>SUM(AL24:AL25)</f>
        <v>4</v>
      </c>
      <c r="AM26" s="2">
        <f>SUM(D26:AL26)</f>
        <v>2061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3"/>
      <c r="AP30" s="23"/>
      <c r="AQ30" s="10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3"/>
      <c r="AP31" s="23"/>
      <c r="AQ31" s="10"/>
    </row>
    <row r="32" spans="1:51" x14ac:dyDescent="0.2">
      <c r="AO32" s="23"/>
      <c r="AP32" s="23"/>
      <c r="AQ32" s="10"/>
    </row>
    <row r="43" spans="43:43" x14ac:dyDescent="0.2">
      <c r="AQ43" s="23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D8560-B3F0-4967-AC3E-81B6FE610B97}">
  <sheetPr codeName="Sheet1">
    <tabColor rgb="FF7030A0"/>
    <pageSetUpPr fitToPage="1"/>
  </sheetPr>
  <dimension ref="A4:AH18"/>
  <sheetViews>
    <sheetView zoomScale="70" zoomScaleNormal="70" workbookViewId="0">
      <selection activeCell="H12" sqref="H12"/>
    </sheetView>
  </sheetViews>
  <sheetFormatPr defaultColWidth="9" defaultRowHeight="14.25" x14ac:dyDescent="0.2"/>
  <cols>
    <col min="1" max="2" width="11.625" style="1" bestFit="1" customWidth="1"/>
    <col min="3" max="3" width="13.375" style="1" bestFit="1" customWidth="1"/>
    <col min="4" max="34" width="11.125" style="1" customWidth="1"/>
    <col min="35" max="16384" width="9" style="1"/>
  </cols>
  <sheetData>
    <row r="4" spans="1:34" x14ac:dyDescent="0.2">
      <c r="D4" s="7">
        <v>44986</v>
      </c>
      <c r="E4" s="7">
        <v>44987</v>
      </c>
      <c r="F4" s="7">
        <v>44988</v>
      </c>
      <c r="G4" s="7">
        <v>44989</v>
      </c>
      <c r="H4" s="7">
        <v>44990</v>
      </c>
      <c r="I4" s="7">
        <v>44991</v>
      </c>
      <c r="J4" s="7">
        <v>44992</v>
      </c>
      <c r="K4" s="7">
        <v>44993</v>
      </c>
      <c r="L4" s="7">
        <v>44994</v>
      </c>
      <c r="M4" s="7">
        <v>44995</v>
      </c>
      <c r="N4" s="7">
        <v>44996</v>
      </c>
      <c r="O4" s="7">
        <v>44997</v>
      </c>
      <c r="P4" s="7">
        <v>44998</v>
      </c>
      <c r="Q4" s="7">
        <v>44999</v>
      </c>
      <c r="R4" s="7">
        <v>45000</v>
      </c>
      <c r="S4" s="7">
        <v>45001</v>
      </c>
      <c r="T4" s="7">
        <v>45002</v>
      </c>
      <c r="U4" s="7">
        <v>45003</v>
      </c>
      <c r="V4" s="7">
        <v>45004</v>
      </c>
      <c r="W4" s="7">
        <v>45005</v>
      </c>
      <c r="X4" s="7">
        <v>45006</v>
      </c>
      <c r="Y4" s="7">
        <v>45007</v>
      </c>
      <c r="Z4" s="7">
        <v>45008</v>
      </c>
      <c r="AA4" s="7">
        <v>45009</v>
      </c>
      <c r="AB4" s="7">
        <v>45010</v>
      </c>
      <c r="AC4" s="7">
        <v>45011</v>
      </c>
      <c r="AD4" s="7">
        <v>45012</v>
      </c>
      <c r="AE4" s="7">
        <v>45013</v>
      </c>
      <c r="AF4" s="7">
        <v>45014</v>
      </c>
      <c r="AG4" s="7">
        <v>45015</v>
      </c>
      <c r="AH4" s="7">
        <v>45016</v>
      </c>
    </row>
    <row r="5" spans="1:34" x14ac:dyDescent="0.2">
      <c r="A5" s="2"/>
      <c r="B5" s="2"/>
      <c r="C5" s="5" t="s">
        <v>0</v>
      </c>
      <c r="D5" s="2">
        <v>169694</v>
      </c>
      <c r="E5" s="2">
        <v>185348</v>
      </c>
      <c r="F5" s="2">
        <v>193580</v>
      </c>
      <c r="G5" s="2">
        <v>191908</v>
      </c>
      <c r="H5" s="2">
        <v>183025</v>
      </c>
      <c r="I5" s="2">
        <v>187895</v>
      </c>
      <c r="J5" s="2">
        <v>182965</v>
      </c>
      <c r="K5" s="2">
        <v>176896</v>
      </c>
      <c r="L5" s="2">
        <v>180711</v>
      </c>
      <c r="M5" s="2">
        <v>187732</v>
      </c>
      <c r="N5" s="2">
        <v>182708</v>
      </c>
      <c r="O5" s="2">
        <v>187854</v>
      </c>
      <c r="P5" s="2">
        <v>185552</v>
      </c>
      <c r="Q5" s="2">
        <v>171244</v>
      </c>
      <c r="R5" s="2">
        <v>174886</v>
      </c>
      <c r="S5" s="2">
        <v>176693</v>
      </c>
      <c r="T5" s="2">
        <v>190167</v>
      </c>
      <c r="U5" s="2">
        <v>183089</v>
      </c>
      <c r="V5" s="2">
        <v>185977</v>
      </c>
      <c r="W5" s="2">
        <v>183983</v>
      </c>
      <c r="X5" s="2">
        <v>176203</v>
      </c>
      <c r="Y5" s="2">
        <v>173213</v>
      </c>
      <c r="Z5" s="2">
        <v>179556</v>
      </c>
      <c r="AA5" s="2">
        <v>191659</v>
      </c>
      <c r="AB5" s="2">
        <v>185496</v>
      </c>
      <c r="AC5" s="2">
        <v>184705</v>
      </c>
      <c r="AD5" s="2">
        <v>184157</v>
      </c>
      <c r="AE5" s="2">
        <v>169816</v>
      </c>
      <c r="AF5" s="2">
        <v>176645</v>
      </c>
      <c r="AG5" s="2">
        <v>181200</v>
      </c>
      <c r="AH5" s="2">
        <v>185893</v>
      </c>
    </row>
    <row r="6" spans="1:34" x14ac:dyDescent="0.2">
      <c r="A6" s="3"/>
      <c r="B6" s="3"/>
      <c r="C6" s="6" t="s">
        <v>1</v>
      </c>
      <c r="D6" s="2">
        <v>168732</v>
      </c>
      <c r="E6" s="2">
        <v>164081</v>
      </c>
      <c r="F6" s="2">
        <v>167687</v>
      </c>
      <c r="G6" s="2">
        <v>166611</v>
      </c>
      <c r="H6" s="2">
        <v>173176</v>
      </c>
      <c r="I6" s="2">
        <v>167116</v>
      </c>
      <c r="J6" s="2">
        <v>163483</v>
      </c>
      <c r="K6" s="2">
        <v>162775</v>
      </c>
      <c r="L6" s="2">
        <v>164177</v>
      </c>
      <c r="M6" s="2">
        <v>171582</v>
      </c>
      <c r="N6" s="2">
        <v>169366</v>
      </c>
      <c r="O6" s="2">
        <v>176401</v>
      </c>
      <c r="P6" s="2">
        <v>163303</v>
      </c>
      <c r="Q6" s="2">
        <v>154913</v>
      </c>
      <c r="R6" s="2">
        <v>165312</v>
      </c>
      <c r="S6" s="2">
        <v>166327</v>
      </c>
      <c r="T6" s="2">
        <v>169638</v>
      </c>
      <c r="U6" s="2">
        <v>164828</v>
      </c>
      <c r="V6" s="2">
        <v>171192</v>
      </c>
      <c r="W6" s="2">
        <v>159500</v>
      </c>
      <c r="X6" s="2">
        <v>154255</v>
      </c>
      <c r="Y6" s="2">
        <v>157170</v>
      </c>
      <c r="Z6" s="2">
        <v>158216</v>
      </c>
      <c r="AA6" s="2">
        <v>161791</v>
      </c>
      <c r="AB6" s="2">
        <v>161921</v>
      </c>
      <c r="AC6" s="2">
        <v>158293</v>
      </c>
      <c r="AD6" s="2">
        <v>154626</v>
      </c>
      <c r="AE6" s="2">
        <v>148805</v>
      </c>
      <c r="AF6" s="2">
        <v>153584</v>
      </c>
      <c r="AG6" s="2">
        <v>157078</v>
      </c>
      <c r="AH6" s="2">
        <v>164987</v>
      </c>
    </row>
    <row r="7" spans="1:34" x14ac:dyDescent="0.2">
      <c r="C7" s="1" t="s">
        <v>2</v>
      </c>
      <c r="D7" s="2">
        <f t="shared" ref="D7" si="0">SUM(D5:D6)</f>
        <v>338426</v>
      </c>
      <c r="E7" s="2">
        <f t="shared" ref="E7:F7" si="1">SUM(E5:E6)</f>
        <v>349429</v>
      </c>
      <c r="F7" s="2">
        <f t="shared" si="1"/>
        <v>361267</v>
      </c>
      <c r="G7" s="2">
        <f t="shared" ref="G7:H7" si="2">SUM(G5:G6)</f>
        <v>358519</v>
      </c>
      <c r="H7" s="2">
        <f t="shared" si="2"/>
        <v>356201</v>
      </c>
      <c r="I7" s="2">
        <f t="shared" ref="I7:J7" si="3">SUM(I5:I6)</f>
        <v>355011</v>
      </c>
      <c r="J7" s="2">
        <f t="shared" si="3"/>
        <v>346448</v>
      </c>
      <c r="K7" s="2">
        <f t="shared" ref="K7:L7" si="4">SUM(K5:K6)</f>
        <v>339671</v>
      </c>
      <c r="L7" s="2">
        <f t="shared" si="4"/>
        <v>344888</v>
      </c>
      <c r="M7" s="2">
        <f t="shared" ref="M7:N7" si="5">SUM(M5:M6)</f>
        <v>359314</v>
      </c>
      <c r="N7" s="2">
        <f t="shared" si="5"/>
        <v>352074</v>
      </c>
      <c r="O7" s="2">
        <f t="shared" ref="O7:P7" si="6">SUM(O5:O6)</f>
        <v>364255</v>
      </c>
      <c r="P7" s="2">
        <f t="shared" si="6"/>
        <v>348855</v>
      </c>
      <c r="Q7" s="2">
        <f t="shared" ref="Q7:R7" si="7">SUM(Q5:Q6)</f>
        <v>326157</v>
      </c>
      <c r="R7" s="2">
        <f t="shared" si="7"/>
        <v>340198</v>
      </c>
      <c r="S7" s="2">
        <f t="shared" ref="S7:T7" si="8">SUM(S5:S6)</f>
        <v>343020</v>
      </c>
      <c r="T7" s="2">
        <f t="shared" si="8"/>
        <v>359805</v>
      </c>
      <c r="U7" s="2">
        <f t="shared" ref="U7:V7" si="9">SUM(U5:U6)</f>
        <v>347917</v>
      </c>
      <c r="V7" s="2">
        <f t="shared" si="9"/>
        <v>357169</v>
      </c>
      <c r="W7" s="2">
        <f t="shared" ref="W7:X7" si="10">SUM(W5:W6)</f>
        <v>343483</v>
      </c>
      <c r="X7" s="2">
        <f t="shared" si="10"/>
        <v>330458</v>
      </c>
      <c r="Y7" s="2">
        <f t="shared" ref="Y7:Z7" si="11">SUM(Y5:Y6)</f>
        <v>330383</v>
      </c>
      <c r="Z7" s="2">
        <f t="shared" si="11"/>
        <v>337772</v>
      </c>
      <c r="AA7" s="2">
        <f t="shared" ref="AA7:AB7" si="12">SUM(AA5:AA6)</f>
        <v>353450</v>
      </c>
      <c r="AB7" s="2">
        <f t="shared" si="12"/>
        <v>347417</v>
      </c>
      <c r="AC7" s="2">
        <f t="shared" ref="AC7:AD7" si="13">SUM(AC5:AC6)</f>
        <v>342998</v>
      </c>
      <c r="AD7" s="2">
        <f t="shared" si="13"/>
        <v>338783</v>
      </c>
      <c r="AE7" s="2">
        <f t="shared" ref="AE7:AF7" si="14">SUM(AE5:AE6)</f>
        <v>318621</v>
      </c>
      <c r="AF7" s="2">
        <f t="shared" si="14"/>
        <v>330229</v>
      </c>
      <c r="AG7" s="2">
        <f t="shared" ref="AG7:AH7" si="15">SUM(AG5:AG6)</f>
        <v>338278</v>
      </c>
      <c r="AH7" s="2">
        <f t="shared" si="15"/>
        <v>350880</v>
      </c>
    </row>
    <row r="8" spans="1:34" x14ac:dyDescent="0.2">
      <c r="A8" s="2"/>
      <c r="B8" s="2"/>
      <c r="C8" s="2"/>
    </row>
    <row r="9" spans="1:34" x14ac:dyDescent="0.2">
      <c r="A9" s="3"/>
      <c r="B9" s="3"/>
      <c r="C9" s="3"/>
    </row>
    <row r="10" spans="1:34" x14ac:dyDescent="0.2">
      <c r="C10" s="2"/>
    </row>
    <row r="11" spans="1:34" x14ac:dyDescent="0.2">
      <c r="C11" s="2"/>
    </row>
    <row r="12" spans="1:34" x14ac:dyDescent="0.2">
      <c r="C12" s="2"/>
    </row>
    <row r="13" spans="1:34" x14ac:dyDescent="0.2">
      <c r="C13" s="2"/>
    </row>
    <row r="14" spans="1:34" x14ac:dyDescent="0.2">
      <c r="C14" s="2"/>
    </row>
    <row r="15" spans="1:34" x14ac:dyDescent="0.2">
      <c r="C15" s="2"/>
    </row>
    <row r="16" spans="1:34" x14ac:dyDescent="0.2">
      <c r="C16" s="2"/>
    </row>
    <row r="17" spans="3:3" x14ac:dyDescent="0.2">
      <c r="C17" s="2"/>
    </row>
    <row r="18" spans="3:3" x14ac:dyDescent="0.2">
      <c r="C18" s="2"/>
    </row>
  </sheetData>
  <pageMargins left="0.7" right="0.7" top="0.75" bottom="0.75" header="0.3" footer="0.3"/>
  <pageSetup paperSize="9" scale="5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98EFD-6CDD-4059-9081-6BAC62424784}">
  <sheetPr codeName="Sheet2">
    <tabColor rgb="FF7030A0"/>
    <pageSetUpPr fitToPage="1"/>
  </sheetPr>
  <dimension ref="A4:P41"/>
  <sheetViews>
    <sheetView topLeftCell="B1" zoomScale="80" zoomScaleNormal="80" workbookViewId="0">
      <selection activeCell="Q11" sqref="Q11"/>
    </sheetView>
  </sheetViews>
  <sheetFormatPr defaultColWidth="9" defaultRowHeight="14.25" x14ac:dyDescent="0.2"/>
  <cols>
    <col min="1" max="2" width="11.625" style="1" bestFit="1" customWidth="1"/>
    <col min="3" max="3" width="12" style="1" customWidth="1"/>
    <col min="4" max="4" width="11.5" style="1" customWidth="1"/>
    <col min="5" max="5" width="11.25" style="1" customWidth="1"/>
    <col min="6" max="6" width="12.25" style="1" customWidth="1"/>
    <col min="7" max="7" width="11.375" style="1" customWidth="1"/>
    <col min="8" max="8" width="12.625" style="1" customWidth="1"/>
    <col min="9" max="9" width="11.5" style="1" customWidth="1"/>
    <col min="10" max="12" width="11.25" style="1" customWidth="1"/>
    <col min="13" max="16" width="13.625" style="1" customWidth="1"/>
    <col min="17" max="16384" width="9" style="1"/>
  </cols>
  <sheetData>
    <row r="4" spans="1:16" x14ac:dyDescent="0.2">
      <c r="D4" s="4">
        <v>44621</v>
      </c>
      <c r="E4" s="4">
        <v>44652</v>
      </c>
      <c r="F4" s="4">
        <v>44682</v>
      </c>
      <c r="G4" s="4">
        <v>44713</v>
      </c>
      <c r="H4" s="4">
        <v>44743</v>
      </c>
      <c r="I4" s="4">
        <v>44774</v>
      </c>
      <c r="J4" s="4">
        <v>44805</v>
      </c>
      <c r="K4" s="4">
        <v>44835</v>
      </c>
      <c r="L4" s="4">
        <v>44866</v>
      </c>
      <c r="M4" s="4">
        <v>44896</v>
      </c>
      <c r="N4" s="9">
        <v>44927</v>
      </c>
      <c r="O4" s="9">
        <v>44958</v>
      </c>
      <c r="P4" s="9">
        <v>44986</v>
      </c>
    </row>
    <row r="5" spans="1:16" x14ac:dyDescent="0.2">
      <c r="A5" s="2"/>
      <c r="B5" s="2"/>
      <c r="C5" s="2" t="s">
        <v>0</v>
      </c>
      <c r="D5" s="2">
        <v>3565497</v>
      </c>
      <c r="E5" s="2">
        <v>4201282</v>
      </c>
      <c r="F5" s="2">
        <v>4337106</v>
      </c>
      <c r="G5" s="2">
        <v>3979171</v>
      </c>
      <c r="H5" s="2">
        <v>4586676</v>
      </c>
      <c r="I5" s="2">
        <v>4520311</v>
      </c>
      <c r="J5" s="2">
        <v>4149384</v>
      </c>
      <c r="K5" s="2">
        <v>5231803</v>
      </c>
      <c r="L5" s="2">
        <v>5095110</v>
      </c>
      <c r="M5" s="2">
        <v>5618401</v>
      </c>
      <c r="N5" s="2">
        <v>5800104</v>
      </c>
      <c r="O5" s="2">
        <v>5160248</v>
      </c>
      <c r="P5" s="2">
        <v>5650450</v>
      </c>
    </row>
    <row r="6" spans="1:16" x14ac:dyDescent="0.2">
      <c r="A6" s="3"/>
      <c r="B6" s="3"/>
      <c r="C6" s="3" t="s">
        <v>1</v>
      </c>
      <c r="D6" s="3">
        <v>641974</v>
      </c>
      <c r="E6" s="3">
        <v>943762</v>
      </c>
      <c r="F6" s="3">
        <v>1360319</v>
      </c>
      <c r="G6" s="3">
        <v>1802685</v>
      </c>
      <c r="H6" s="3">
        <v>2386198</v>
      </c>
      <c r="I6" s="3">
        <v>2588818</v>
      </c>
      <c r="J6" s="2">
        <v>2556177</v>
      </c>
      <c r="K6" s="2">
        <v>3093135</v>
      </c>
      <c r="L6" s="2">
        <v>3566116</v>
      </c>
      <c r="M6" s="2">
        <v>4453250</v>
      </c>
      <c r="N6" s="2">
        <v>4639810</v>
      </c>
      <c r="O6" s="2">
        <v>4554039</v>
      </c>
      <c r="P6" s="2">
        <v>5060926</v>
      </c>
    </row>
    <row r="7" spans="1:16" x14ac:dyDescent="0.2">
      <c r="C7" s="1" t="s">
        <v>2</v>
      </c>
      <c r="D7" s="2">
        <v>4207471</v>
      </c>
      <c r="E7" s="2">
        <v>5144887</v>
      </c>
      <c r="F7" s="2">
        <v>5697425</v>
      </c>
      <c r="G7" s="2">
        <v>5781856</v>
      </c>
      <c r="H7" s="2">
        <v>6972874</v>
      </c>
      <c r="I7" s="2">
        <v>7109129</v>
      </c>
      <c r="J7" s="2">
        <v>6705561</v>
      </c>
      <c r="K7" s="2">
        <f t="shared" ref="K7:P7" si="0">SUM(K5:K6)</f>
        <v>8324938</v>
      </c>
      <c r="L7" s="2">
        <f t="shared" si="0"/>
        <v>8661226</v>
      </c>
      <c r="M7" s="2">
        <f t="shared" si="0"/>
        <v>10071651</v>
      </c>
      <c r="N7" s="2">
        <f t="shared" si="0"/>
        <v>10439914</v>
      </c>
      <c r="O7" s="2">
        <f t="shared" si="0"/>
        <v>9714287</v>
      </c>
      <c r="P7" s="2">
        <f t="shared" si="0"/>
        <v>10711376</v>
      </c>
    </row>
    <row r="8" spans="1:16" x14ac:dyDescent="0.2">
      <c r="A8" s="2"/>
      <c r="B8" s="2"/>
      <c r="C8" s="2"/>
      <c r="D8" s="2"/>
      <c r="E8" s="2"/>
      <c r="F8" s="2"/>
      <c r="G8" s="2"/>
      <c r="H8" s="2"/>
      <c r="I8" s="2"/>
    </row>
    <row r="9" spans="1:16" x14ac:dyDescent="0.2">
      <c r="A9" s="3"/>
      <c r="B9" s="3"/>
      <c r="C9" s="3"/>
      <c r="D9" s="3"/>
      <c r="E9" s="3"/>
      <c r="F9" s="3"/>
      <c r="G9" s="3"/>
      <c r="H9" s="3"/>
      <c r="I9" s="3"/>
    </row>
    <row r="41" spans="4:14" x14ac:dyDescent="0.2">
      <c r="D41" s="29" t="s">
        <v>41</v>
      </c>
      <c r="E41" s="29"/>
      <c r="F41" s="29"/>
      <c r="G41" s="29"/>
      <c r="H41" s="29"/>
      <c r="I41" s="29"/>
      <c r="J41" s="29"/>
      <c r="K41" s="29"/>
      <c r="L41" s="29"/>
      <c r="M41" s="29"/>
      <c r="N41" s="29"/>
    </row>
  </sheetData>
  <mergeCells count="1">
    <mergeCell ref="D41:N41"/>
  </mergeCells>
  <pageMargins left="0.7" right="0.7" top="0.75" bottom="0.75" header="0.3" footer="0.3"/>
  <pageSetup paperSize="9" scale="77" orientation="landscape" r:id="rId1"/>
  <ignoredErrors>
    <ignoredError sqref="K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Daily pax 31-Mar</vt:lpstr>
      <vt:lpstr>Daily flt 31-Mar</vt:lpstr>
      <vt:lpstr>Pax 1 month</vt:lpstr>
      <vt:lpstr>Pax 1 year</vt:lpstr>
      <vt:lpstr>'Daily flt 31-Mar'!Print_Area</vt:lpstr>
      <vt:lpstr>'Daily pax 31-Mar'!Print_Area</vt:lpstr>
      <vt:lpstr>'Pax 1 month'!Print_Area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Pattarakorn Samanpan</cp:lastModifiedBy>
  <cp:lastPrinted>2023-04-03T04:30:39Z</cp:lastPrinted>
  <dcterms:created xsi:type="dcterms:W3CDTF">2022-10-17T04:10:42Z</dcterms:created>
  <dcterms:modified xsi:type="dcterms:W3CDTF">2023-04-03T04:31:04Z</dcterms:modified>
</cp:coreProperties>
</file>