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CAAT's work\Air Transport Stats Daily\"/>
    </mc:Choice>
  </mc:AlternateContent>
  <xr:revisionPtr revIDLastSave="0" documentId="13_ncr:1_{58AD7F5D-6902-4844-ABD8-46FE219130B9}" xr6:coauthVersionLast="36" xr6:coauthVersionMax="47" xr10:uidLastSave="{00000000-0000-0000-0000-000000000000}"/>
  <bookViews>
    <workbookView xWindow="-105" yWindow="-105" windowWidth="19425" windowHeight="10305" xr2:uid="{D5E906BD-D7DE-4B27-9F56-6C42673C9201}"/>
  </bookViews>
  <sheets>
    <sheet name="Daily pax 6-Jul" sheetId="114" r:id="rId1"/>
    <sheet name="Daily flt 6-Jul" sheetId="115" r:id="rId2"/>
    <sheet name="Pax 1 month" sheetId="5" r:id="rId3"/>
    <sheet name="Pax 1 year" sheetId="4" r:id="rId4"/>
  </sheets>
  <externalReferences>
    <externalReference r:id="rId5"/>
  </externalReferences>
  <definedNames>
    <definedName name="_xlnm.Print_Area" localSheetId="1">'Daily flt 6-Jul'!$D$59:$AN$90</definedName>
    <definedName name="_xlnm.Print_Area" localSheetId="0">'Daily pax 6-Jul'!$D$60:$AN$88</definedName>
    <definedName name="_xlnm.Print_Area" localSheetId="2">'Pax 1 month'!$I$15:$AD$47</definedName>
    <definedName name="_xlnm.Print_Area" localSheetId="3">'Pax 1 year'!$D$10:$O$41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H7" i="5" l="1"/>
  <c r="AL26" i="115"/>
  <c r="AK26" i="115"/>
  <c r="AJ26" i="115"/>
  <c r="AI26" i="115"/>
  <c r="AH26" i="115"/>
  <c r="AG26" i="115"/>
  <c r="AF26" i="115"/>
  <c r="AE26" i="115"/>
  <c r="AD26" i="115"/>
  <c r="AC26" i="115"/>
  <c r="AB26" i="115"/>
  <c r="AA26" i="115"/>
  <c r="Z26" i="115"/>
  <c r="Y26" i="115"/>
  <c r="X26" i="115"/>
  <c r="W26" i="115"/>
  <c r="V26" i="115"/>
  <c r="U26" i="115"/>
  <c r="T26" i="115"/>
  <c r="S26" i="115"/>
  <c r="R26" i="115"/>
  <c r="Q26" i="115"/>
  <c r="P26" i="115"/>
  <c r="O26" i="115"/>
  <c r="N26" i="115"/>
  <c r="M26" i="115"/>
  <c r="L26" i="115"/>
  <c r="K26" i="115"/>
  <c r="J26" i="115"/>
  <c r="I26" i="115"/>
  <c r="H26" i="115"/>
  <c r="G26" i="115"/>
  <c r="F26" i="115"/>
  <c r="E26" i="115"/>
  <c r="D26" i="115"/>
  <c r="AM26" i="115" s="1"/>
  <c r="AM25" i="115"/>
  <c r="AM24" i="115"/>
  <c r="AL26" i="114"/>
  <c r="AK26" i="114"/>
  <c r="AJ26" i="114"/>
  <c r="AI26" i="114"/>
  <c r="AH26" i="114"/>
  <c r="AG26" i="114"/>
  <c r="AF26" i="114"/>
  <c r="AE26" i="114"/>
  <c r="AD26" i="114"/>
  <c r="AC26" i="114"/>
  <c r="AB26" i="114"/>
  <c r="AA26" i="114"/>
  <c r="Z26" i="114"/>
  <c r="Y26" i="114"/>
  <c r="X26" i="114"/>
  <c r="W26" i="114"/>
  <c r="V26" i="114"/>
  <c r="U26" i="114"/>
  <c r="T26" i="114"/>
  <c r="S26" i="114"/>
  <c r="R26" i="114"/>
  <c r="Q26" i="114"/>
  <c r="P26" i="114"/>
  <c r="O26" i="114"/>
  <c r="N26" i="114"/>
  <c r="M26" i="114"/>
  <c r="L26" i="114"/>
  <c r="K26" i="114"/>
  <c r="J26" i="114"/>
  <c r="I26" i="114"/>
  <c r="H26" i="114"/>
  <c r="G26" i="114"/>
  <c r="F26" i="114"/>
  <c r="E26" i="114"/>
  <c r="D26" i="114"/>
  <c r="AM26" i="114" s="1"/>
  <c r="AM25" i="114"/>
  <c r="AM24" i="114"/>
  <c r="AG7" i="5" l="1"/>
  <c r="AF7" i="5" l="1"/>
  <c r="AE7" i="5" l="1"/>
  <c r="AD7" i="5" l="1"/>
  <c r="AC7" i="5" l="1"/>
  <c r="P7" i="4" l="1"/>
  <c r="AB7" i="5" l="1"/>
  <c r="AA7" i="5" l="1"/>
  <c r="Z7" i="5" l="1"/>
  <c r="Y7" i="5" l="1"/>
  <c r="X7" i="5" l="1"/>
  <c r="W7" i="5" l="1"/>
  <c r="V7" i="5" l="1"/>
  <c r="U7" i="5" l="1"/>
  <c r="T7" i="5" l="1"/>
  <c r="S7" i="5" l="1"/>
  <c r="R7" i="5" l="1"/>
  <c r="Q7" i="5" l="1"/>
  <c r="P7" i="5" l="1"/>
  <c r="O7" i="5" l="1"/>
  <c r="N7" i="5" l="1"/>
  <c r="M7" i="5" l="1"/>
  <c r="L7" i="5" l="1"/>
  <c r="K7" i="5" l="1"/>
  <c r="J7" i="5" l="1"/>
  <c r="I7" i="5" l="1"/>
  <c r="H7" i="5" l="1"/>
  <c r="G7" i="5" l="1"/>
  <c r="F7" i="5" l="1"/>
  <c r="E7" i="5" l="1"/>
  <c r="D7" i="5" l="1"/>
  <c r="O7" i="4" l="1"/>
  <c r="N7" i="4" l="1"/>
  <c r="M7" i="4" l="1"/>
  <c r="L7" i="4" l="1"/>
  <c r="K7" i="4" l="1"/>
  <c r="J7" i="4"/>
  <c r="I7" i="4"/>
  <c r="H7" i="4"/>
</calcChain>
</file>

<file path=xl/sharedStrings.xml><?xml version="1.0" encoding="utf-8"?>
<sst xmlns="http://schemas.openxmlformats.org/spreadsheetml/2006/main" count="125" uniqueCount="42">
  <si>
    <t>Domestic</t>
  </si>
  <si>
    <t>International</t>
  </si>
  <si>
    <t>Pax Total</t>
  </si>
  <si>
    <t>*ข้อมูลรายเดือนอาจมีการปรับปรุงเมื่อได้รับการตรวจสอบความถูกต้องจากท่าอากาศยานแล้ว</t>
  </si>
  <si>
    <t>BKK</t>
  </si>
  <si>
    <t>DMK</t>
  </si>
  <si>
    <t>CEI</t>
  </si>
  <si>
    <t>CNX</t>
  </si>
  <si>
    <t>HDY</t>
  </si>
  <si>
    <t>HKT</t>
  </si>
  <si>
    <t>LOE</t>
  </si>
  <si>
    <t>PRH</t>
  </si>
  <si>
    <t>MAQ</t>
  </si>
  <si>
    <t>HGN</t>
  </si>
  <si>
    <t>KBV</t>
  </si>
  <si>
    <t>KKC</t>
  </si>
  <si>
    <t>CJM</t>
  </si>
  <si>
    <t>TST</t>
  </si>
  <si>
    <t>KOP</t>
  </si>
  <si>
    <t>NAK</t>
  </si>
  <si>
    <t>NST</t>
  </si>
  <si>
    <t>NAW</t>
  </si>
  <si>
    <t>NNT</t>
  </si>
  <si>
    <t>BFV</t>
  </si>
  <si>
    <t>PYY</t>
  </si>
  <si>
    <t>PHS</t>
  </si>
  <si>
    <t>ROI</t>
  </si>
  <si>
    <t>UNN</t>
  </si>
  <si>
    <t>LPT</t>
  </si>
  <si>
    <t>SNO</t>
  </si>
  <si>
    <t>URT</t>
  </si>
  <si>
    <t>HHQ</t>
  </si>
  <si>
    <t>UTH</t>
  </si>
  <si>
    <t>UBP</t>
  </si>
  <si>
    <t>BTZ</t>
  </si>
  <si>
    <t>TDX</t>
  </si>
  <si>
    <t>THS</t>
  </si>
  <si>
    <t>USM</t>
  </si>
  <si>
    <t>UTP</t>
  </si>
  <si>
    <t>Total</t>
  </si>
  <si>
    <t>Origin</t>
  </si>
  <si>
    <t>pax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</si>
</sst>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87" formatCode="B1d\-mmm"/>
    <numFmt numFmtId="188" formatCode="B1mmm\-yy"/>
    <numFmt numFmtId="189" formatCode="_(* #,##0.00_);_(* \(#,##0.00\);_(* &quot;-&quot;??_);_(@_)"/>
    <numFmt numFmtId="190" formatCode="_(* #,##0_);_(* \(#,##0\);_(* &quot;-&quot;??_);_(@_)"/>
    <numFmt numFmtId="191" formatCode="0.0%"/>
  </numFmts>
  <fonts count="5" x14ac:knownFonts="1">
    <font>
      <sz val="11"/>
      <color theme="1"/>
      <name val="Tahoma"/>
      <family val="2"/>
      <charset val="222"/>
      <scheme val="minor"/>
    </font>
    <font>
      <sz val="11"/>
      <color indexed="8"/>
      <name val="Tahoma"/>
      <family val="2"/>
      <scheme val="minor"/>
    </font>
    <font>
      <sz val="11"/>
      <color theme="0"/>
      <name val="Tahoma"/>
      <family val="2"/>
      <scheme val="minor"/>
    </font>
    <font>
      <sz val="11"/>
      <color theme="1"/>
      <name val="Tahoma"/>
      <family val="2"/>
      <scheme val="minor"/>
    </font>
    <font>
      <sz val="10"/>
      <color indexed="8"/>
      <name val="Tahoma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9" fontId="1" fillId="0" borderId="0" applyFont="0" applyFill="0" applyBorder="0" applyAlignment="0" applyProtection="0"/>
    <xf numFmtId="189" fontId="1" fillId="0" borderId="0" applyFont="0" applyFill="0" applyBorder="0" applyAlignment="0" applyProtection="0"/>
  </cellStyleXfs>
  <cellXfs count="30">
    <xf numFmtId="0" fontId="0" fillId="0" borderId="0" xfId="0"/>
    <xf numFmtId="0" fontId="1" fillId="0" borderId="0" xfId="1"/>
    <xf numFmtId="190" fontId="0" fillId="0" borderId="0" xfId="3" applyNumberFormat="1" applyFont="1"/>
    <xf numFmtId="190" fontId="3" fillId="0" borderId="0" xfId="3" applyNumberFormat="1" applyFont="1"/>
    <xf numFmtId="188" fontId="2" fillId="2" borderId="1" xfId="1" applyNumberFormat="1" applyFont="1" applyFill="1" applyBorder="1" applyAlignment="1">
      <alignment horizontal="center" vertical="center"/>
    </xf>
    <xf numFmtId="190" fontId="0" fillId="0" borderId="0" xfId="3" applyNumberFormat="1" applyFont="1" applyAlignment="1">
      <alignment horizontal="left"/>
    </xf>
    <xf numFmtId="190" fontId="3" fillId="0" borderId="0" xfId="3" applyNumberFormat="1" applyFont="1" applyAlignment="1">
      <alignment horizontal="left"/>
    </xf>
    <xf numFmtId="187" fontId="2" fillId="2" borderId="1" xfId="1" applyNumberFormat="1" applyFont="1" applyFill="1" applyBorder="1" applyAlignment="1">
      <alignment horizontal="center" vertical="center"/>
    </xf>
    <xf numFmtId="187" fontId="2" fillId="3" borderId="1" xfId="1" applyNumberFormat="1" applyFont="1" applyFill="1" applyBorder="1" applyAlignment="1">
      <alignment horizontal="center" vertical="center"/>
    </xf>
    <xf numFmtId="188" fontId="2" fillId="3" borderId="1" xfId="1" applyNumberFormat="1" applyFont="1" applyFill="1" applyBorder="1" applyAlignment="1">
      <alignment horizontal="center" vertical="center"/>
    </xf>
    <xf numFmtId="191" fontId="0" fillId="0" borderId="0" xfId="2" applyNumberFormat="1" applyFont="1"/>
    <xf numFmtId="10" fontId="0" fillId="0" borderId="0" xfId="2" applyNumberFormat="1" applyFont="1"/>
    <xf numFmtId="187" fontId="2" fillId="4" borderId="1" xfId="1" applyNumberFormat="1" applyFont="1" applyFill="1" applyBorder="1" applyAlignment="1">
      <alignment horizontal="center" vertical="center"/>
    </xf>
    <xf numFmtId="187" fontId="2" fillId="5" borderId="1" xfId="1" applyNumberFormat="1" applyFont="1" applyFill="1" applyBorder="1" applyAlignment="1">
      <alignment horizontal="center" vertical="center"/>
    </xf>
    <xf numFmtId="187" fontId="2" fillId="6" borderId="1" xfId="1" applyNumberFormat="1" applyFont="1" applyFill="1" applyBorder="1" applyAlignment="1">
      <alignment horizontal="center" vertical="center"/>
    </xf>
    <xf numFmtId="188" fontId="2" fillId="7" borderId="1" xfId="1" applyNumberFormat="1" applyFont="1" applyFill="1" applyBorder="1" applyAlignment="1">
      <alignment horizontal="center" vertical="center"/>
    </xf>
    <xf numFmtId="188" fontId="2" fillId="8" borderId="1" xfId="1" applyNumberFormat="1" applyFont="1" applyFill="1" applyBorder="1" applyAlignment="1">
      <alignment horizontal="center" vertical="center"/>
    </xf>
    <xf numFmtId="190" fontId="3" fillId="0" borderId="0" xfId="3" applyNumberFormat="1" applyFont="1" applyFill="1"/>
    <xf numFmtId="190" fontId="3" fillId="0" borderId="2" xfId="3" applyNumberFormat="1" applyFont="1" applyFill="1" applyBorder="1" applyAlignment="1">
      <alignment horizontal="left"/>
    </xf>
    <xf numFmtId="190" fontId="0" fillId="0" borderId="0" xfId="3" applyNumberFormat="1" applyFont="1" applyFill="1"/>
    <xf numFmtId="0" fontId="2" fillId="9" borderId="0" xfId="1" applyFont="1" applyFill="1"/>
    <xf numFmtId="3" fontId="1" fillId="0" borderId="0" xfId="1" applyNumberFormat="1"/>
    <xf numFmtId="0" fontId="2" fillId="10" borderId="0" xfId="1" applyFont="1" applyFill="1"/>
    <xf numFmtId="190" fontId="1" fillId="0" borderId="0" xfId="1" applyNumberFormat="1"/>
    <xf numFmtId="187" fontId="2" fillId="11" borderId="1" xfId="1" applyNumberFormat="1" applyFont="1" applyFill="1" applyBorder="1" applyAlignment="1">
      <alignment horizontal="center" vertical="center"/>
    </xf>
    <xf numFmtId="187" fontId="2" fillId="12" borderId="1" xfId="1" applyNumberFormat="1" applyFont="1" applyFill="1" applyBorder="1" applyAlignment="1">
      <alignment horizontal="center" vertical="center"/>
    </xf>
    <xf numFmtId="0" fontId="1" fillId="2" borderId="0" xfId="1" applyFill="1"/>
    <xf numFmtId="0" fontId="1" fillId="0" borderId="0" xfId="1" applyNumberFormat="1"/>
    <xf numFmtId="0" fontId="1" fillId="13" borderId="0" xfId="1" applyFill="1"/>
    <xf numFmtId="0" fontId="4" fillId="0" borderId="0" xfId="1" applyFont="1" applyAlignment="1">
      <alignment horizontal="left"/>
    </xf>
  </cellXfs>
  <cellStyles count="4">
    <cellStyle name="Comma 2" xfId="3" xr:uid="{8F65F255-825C-41F8-9E71-593338E9F41E}"/>
    <cellStyle name="Normal" xfId="0" builtinId="0"/>
    <cellStyle name="Normal 2" xfId="1" xr:uid="{8075447B-73B7-47F6-9F3B-6138DB15F79F}"/>
    <cellStyle name="Percent 2" xfId="2" xr:uid="{2F4D77C6-0742-437D-85C5-9A41B4D2BF7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Number of</a:t>
            </a:r>
            <a:r>
              <a:rPr lang="en-US" baseline="0"/>
              <a:t> Total</a:t>
            </a:r>
            <a:r>
              <a:rPr lang="en-US"/>
              <a:t> Passengers as of 6th</a:t>
            </a:r>
            <a:r>
              <a:rPr lang="en-US" baseline="0"/>
              <a:t> Jul</a:t>
            </a:r>
            <a:r>
              <a:rPr lang="en-US"/>
              <a:t> 2023</a:t>
            </a:r>
            <a:endParaRPr lang="th-TH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barChart>
        <c:barDir val="col"/>
        <c:grouping val="stacked"/>
        <c:varyColors val="0"/>
        <c:ser>
          <c:idx val="5"/>
          <c:order val="0"/>
          <c:tx>
            <c:strRef>
              <c:f>'Daily pax 6-Jul'!$C$24</c:f>
              <c:strCache>
                <c:ptCount val="1"/>
                <c:pt idx="0">
                  <c:v>Domestic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pax 6-Jul'!$D$4:$AL$4</c:f>
              <c:strCache>
                <c:ptCount val="29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MAQ</c:v>
                </c:pt>
                <c:pt idx="8">
                  <c:v>KBV</c:v>
                </c:pt>
                <c:pt idx="9">
                  <c:v>KKC</c:v>
                </c:pt>
                <c:pt idx="10">
                  <c:v>CJM</c:v>
                </c:pt>
                <c:pt idx="11">
                  <c:v>TST</c:v>
                </c:pt>
                <c:pt idx="12">
                  <c:v>KOP</c:v>
                </c:pt>
                <c:pt idx="13">
                  <c:v>NST</c:v>
                </c:pt>
                <c:pt idx="14">
                  <c:v>NAW</c:v>
                </c:pt>
                <c:pt idx="15">
                  <c:v>NNT</c:v>
                </c:pt>
                <c:pt idx="16">
                  <c:v>BFV</c:v>
                </c:pt>
                <c:pt idx="17">
                  <c:v>PHS</c:v>
                </c:pt>
                <c:pt idx="18">
                  <c:v>ROI</c:v>
                </c:pt>
                <c:pt idx="19">
                  <c:v>UNN</c:v>
                </c:pt>
                <c:pt idx="20">
                  <c:v>LPT</c:v>
                </c:pt>
                <c:pt idx="21">
                  <c:v>SNO</c:v>
                </c:pt>
                <c:pt idx="22">
                  <c:v>URT</c:v>
                </c:pt>
                <c:pt idx="23">
                  <c:v>HHQ</c:v>
                </c:pt>
                <c:pt idx="24">
                  <c:v>UTH</c:v>
                </c:pt>
                <c:pt idx="25">
                  <c:v>TDX</c:v>
                </c:pt>
                <c:pt idx="26">
                  <c:v>THS</c:v>
                </c:pt>
                <c:pt idx="27">
                  <c:v>USM</c:v>
                </c:pt>
                <c:pt idx="28">
                  <c:v>UTP</c:v>
                </c:pt>
              </c:strCache>
            </c:strRef>
          </c:cat>
          <c:val>
            <c:numRef>
              <c:f>'Daily pax 6-Jul'!$D$24:$AL$24</c:f>
              <c:numCache>
                <c:formatCode>_(* #,##0_);_(* \(#,##0\);_(* "-"??_);_(@_)</c:formatCode>
                <c:ptCount val="29"/>
                <c:pt idx="0">
                  <c:v>31556</c:v>
                </c:pt>
                <c:pt idx="1">
                  <c:v>40875</c:v>
                </c:pt>
                <c:pt idx="2" formatCode="#,##0">
                  <c:v>4573</c:v>
                </c:pt>
                <c:pt idx="3" formatCode="#,##0">
                  <c:v>14117</c:v>
                </c:pt>
                <c:pt idx="4" formatCode="#,##0">
                  <c:v>7374</c:v>
                </c:pt>
                <c:pt idx="5" formatCode="#,##0">
                  <c:v>16635</c:v>
                </c:pt>
                <c:pt idx="6" formatCode="#,##0">
                  <c:v>551</c:v>
                </c:pt>
                <c:pt idx="7" formatCode="#,##0">
                  <c:v>153</c:v>
                </c:pt>
                <c:pt idx="8" formatCode="#,##0">
                  <c:v>4091</c:v>
                </c:pt>
                <c:pt idx="9" formatCode="#,##0">
                  <c:v>3586</c:v>
                </c:pt>
                <c:pt idx="10" formatCode="#,##0">
                  <c:v>334</c:v>
                </c:pt>
                <c:pt idx="11" formatCode="#,##0">
                  <c:v>1250</c:v>
                </c:pt>
                <c:pt idx="12" formatCode="#,##0">
                  <c:v>884</c:v>
                </c:pt>
                <c:pt idx="13" formatCode="#,##0">
                  <c:v>2703</c:v>
                </c:pt>
                <c:pt idx="14" formatCode="#,##0">
                  <c:v>639</c:v>
                </c:pt>
                <c:pt idx="15" formatCode="#,##0">
                  <c:v>688</c:v>
                </c:pt>
                <c:pt idx="16" formatCode="#,##0">
                  <c:v>562</c:v>
                </c:pt>
                <c:pt idx="17" formatCode="#,##0">
                  <c:v>887</c:v>
                </c:pt>
                <c:pt idx="18" formatCode="#,##0">
                  <c:v>917</c:v>
                </c:pt>
                <c:pt idx="19" formatCode="#,##0">
                  <c:v>292</c:v>
                </c:pt>
                <c:pt idx="20" formatCode="#,##0">
                  <c:v>213</c:v>
                </c:pt>
                <c:pt idx="21" formatCode="#,##0">
                  <c:v>863</c:v>
                </c:pt>
                <c:pt idx="22" formatCode="#,##0">
                  <c:v>3515</c:v>
                </c:pt>
                <c:pt idx="23" formatCode="#,##0">
                  <c:v>4252</c:v>
                </c:pt>
                <c:pt idx="24" formatCode="#,##0">
                  <c:v>3062</c:v>
                </c:pt>
                <c:pt idx="25" formatCode="#,##0">
                  <c:v>116</c:v>
                </c:pt>
                <c:pt idx="26" formatCode="#,##0">
                  <c:v>159</c:v>
                </c:pt>
                <c:pt idx="27" formatCode="#,##0">
                  <c:v>5912</c:v>
                </c:pt>
                <c:pt idx="28" formatCode="#,##0">
                  <c:v>468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213-449D-A56B-AD90DA4D3388}"/>
            </c:ext>
          </c:extLst>
        </c:ser>
        <c:ser>
          <c:idx val="2"/>
          <c:order val="1"/>
          <c:tx>
            <c:strRef>
              <c:f>'Daily pax 6-Jul'!$C$25</c:f>
              <c:strCache>
                <c:ptCount val="1"/>
                <c:pt idx="0">
                  <c:v>International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pax 6-Jul'!$D$4:$AL$4</c:f>
              <c:strCache>
                <c:ptCount val="29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MAQ</c:v>
                </c:pt>
                <c:pt idx="8">
                  <c:v>KBV</c:v>
                </c:pt>
                <c:pt idx="9">
                  <c:v>KKC</c:v>
                </c:pt>
                <c:pt idx="10">
                  <c:v>CJM</c:v>
                </c:pt>
                <c:pt idx="11">
                  <c:v>TST</c:v>
                </c:pt>
                <c:pt idx="12">
                  <c:v>KOP</c:v>
                </c:pt>
                <c:pt idx="13">
                  <c:v>NST</c:v>
                </c:pt>
                <c:pt idx="14">
                  <c:v>NAW</c:v>
                </c:pt>
                <c:pt idx="15">
                  <c:v>NNT</c:v>
                </c:pt>
                <c:pt idx="16">
                  <c:v>BFV</c:v>
                </c:pt>
                <c:pt idx="17">
                  <c:v>PHS</c:v>
                </c:pt>
                <c:pt idx="18">
                  <c:v>ROI</c:v>
                </c:pt>
                <c:pt idx="19">
                  <c:v>UNN</c:v>
                </c:pt>
                <c:pt idx="20">
                  <c:v>LPT</c:v>
                </c:pt>
                <c:pt idx="21">
                  <c:v>SNO</c:v>
                </c:pt>
                <c:pt idx="22">
                  <c:v>URT</c:v>
                </c:pt>
                <c:pt idx="23">
                  <c:v>HHQ</c:v>
                </c:pt>
                <c:pt idx="24">
                  <c:v>UTH</c:v>
                </c:pt>
                <c:pt idx="25">
                  <c:v>TDX</c:v>
                </c:pt>
                <c:pt idx="26">
                  <c:v>THS</c:v>
                </c:pt>
                <c:pt idx="27">
                  <c:v>USM</c:v>
                </c:pt>
                <c:pt idx="28">
                  <c:v>UTP</c:v>
                </c:pt>
              </c:strCache>
            </c:strRef>
          </c:cat>
          <c:val>
            <c:numRef>
              <c:f>'Daily pax 6-Jul'!$D$25:$AL$25</c:f>
              <c:numCache>
                <c:formatCode>_(* #,##0_);_(* \(#,##0\);_(* "-"??_);_(@_)</c:formatCode>
                <c:ptCount val="29"/>
                <c:pt idx="0">
                  <c:v>110164</c:v>
                </c:pt>
                <c:pt idx="1">
                  <c:v>29111</c:v>
                </c:pt>
                <c:pt idx="2">
                  <c:v>0</c:v>
                </c:pt>
                <c:pt idx="3" formatCode="#,##0">
                  <c:v>4487</c:v>
                </c:pt>
                <c:pt idx="4" formatCode="#,##0">
                  <c:v>594</c:v>
                </c:pt>
                <c:pt idx="5" formatCode="#,##0">
                  <c:v>16751</c:v>
                </c:pt>
                <c:pt idx="6">
                  <c:v>0</c:v>
                </c:pt>
                <c:pt idx="7">
                  <c:v>0</c:v>
                </c:pt>
                <c:pt idx="8">
                  <c:v>1081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572</c:v>
                </c:pt>
                <c:pt idx="2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213-449D-A56B-AD90DA4D3388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5"/>
        <c:overlap val="100"/>
        <c:axId val="654307760"/>
        <c:axId val="654305520"/>
      </c:barChart>
      <c:catAx>
        <c:axId val="654307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5520"/>
        <c:crosses val="autoZero"/>
        <c:auto val="1"/>
        <c:lblAlgn val="ctr"/>
        <c:lblOffset val="100"/>
        <c:noMultiLvlLbl val="0"/>
      </c:catAx>
      <c:valAx>
        <c:axId val="654305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7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Number of</a:t>
            </a:r>
            <a:r>
              <a:rPr lang="en-US" baseline="0"/>
              <a:t> Total</a:t>
            </a:r>
            <a:r>
              <a:rPr lang="en-US"/>
              <a:t> Flights as of 6th</a:t>
            </a:r>
            <a:r>
              <a:rPr lang="en-US" baseline="0"/>
              <a:t> Jul</a:t>
            </a:r>
            <a:r>
              <a:rPr lang="en-US"/>
              <a:t> 2023</a:t>
            </a:r>
            <a:endParaRPr lang="th-TH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barChart>
        <c:barDir val="col"/>
        <c:grouping val="stacked"/>
        <c:varyColors val="0"/>
        <c:ser>
          <c:idx val="5"/>
          <c:order val="0"/>
          <c:tx>
            <c:strRef>
              <c:f>'Daily flt 6-Jul'!$C$24</c:f>
              <c:strCache>
                <c:ptCount val="1"/>
                <c:pt idx="0">
                  <c:v>Domestic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flt 6-Jul'!$D$4:$AL$4</c:f>
              <c:strCache>
                <c:ptCount val="29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MAQ</c:v>
                </c:pt>
                <c:pt idx="8">
                  <c:v>KBV</c:v>
                </c:pt>
                <c:pt idx="9">
                  <c:v>KKC</c:v>
                </c:pt>
                <c:pt idx="10">
                  <c:v>CJM</c:v>
                </c:pt>
                <c:pt idx="11">
                  <c:v>TST</c:v>
                </c:pt>
                <c:pt idx="12">
                  <c:v>KOP</c:v>
                </c:pt>
                <c:pt idx="13">
                  <c:v>NST</c:v>
                </c:pt>
                <c:pt idx="14">
                  <c:v>NAW</c:v>
                </c:pt>
                <c:pt idx="15">
                  <c:v>NNT</c:v>
                </c:pt>
                <c:pt idx="16">
                  <c:v>BFV</c:v>
                </c:pt>
                <c:pt idx="17">
                  <c:v>PHS</c:v>
                </c:pt>
                <c:pt idx="18">
                  <c:v>ROI</c:v>
                </c:pt>
                <c:pt idx="19">
                  <c:v>UNN</c:v>
                </c:pt>
                <c:pt idx="20">
                  <c:v>LPT</c:v>
                </c:pt>
                <c:pt idx="21">
                  <c:v>SNO</c:v>
                </c:pt>
                <c:pt idx="22">
                  <c:v>URT</c:v>
                </c:pt>
                <c:pt idx="23">
                  <c:v>UTH</c:v>
                </c:pt>
                <c:pt idx="24">
                  <c:v>UBP</c:v>
                </c:pt>
                <c:pt idx="25">
                  <c:v>TDX</c:v>
                </c:pt>
                <c:pt idx="26">
                  <c:v>THS</c:v>
                </c:pt>
                <c:pt idx="27">
                  <c:v>USM</c:v>
                </c:pt>
                <c:pt idx="28">
                  <c:v>UTP</c:v>
                </c:pt>
              </c:strCache>
            </c:strRef>
          </c:cat>
          <c:val>
            <c:numRef>
              <c:f>'Daily flt 6-Jul'!$D$24:$AL$24</c:f>
              <c:numCache>
                <c:formatCode>_(* #,##0_);_(* \(#,##0\);_(* "-"??_);_(@_)</c:formatCode>
                <c:ptCount val="29"/>
                <c:pt idx="0">
                  <c:v>221</c:v>
                </c:pt>
                <c:pt idx="1">
                  <c:v>257</c:v>
                </c:pt>
                <c:pt idx="2" formatCode="#,##0">
                  <c:v>30</c:v>
                </c:pt>
                <c:pt idx="3" formatCode="#,##0">
                  <c:v>97</c:v>
                </c:pt>
                <c:pt idx="4" formatCode="#,##0">
                  <c:v>46</c:v>
                </c:pt>
                <c:pt idx="5" formatCode="#,##0">
                  <c:v>112</c:v>
                </c:pt>
                <c:pt idx="6" formatCode="General">
                  <c:v>4</c:v>
                </c:pt>
                <c:pt idx="7" formatCode="General">
                  <c:v>2</c:v>
                </c:pt>
                <c:pt idx="8" formatCode="General">
                  <c:v>30</c:v>
                </c:pt>
                <c:pt idx="9" formatCode="General">
                  <c:v>26</c:v>
                </c:pt>
                <c:pt idx="10" formatCode="General">
                  <c:v>2</c:v>
                </c:pt>
                <c:pt idx="11" formatCode="General">
                  <c:v>8</c:v>
                </c:pt>
                <c:pt idx="12" formatCode="General">
                  <c:v>6</c:v>
                </c:pt>
                <c:pt idx="13" formatCode="General">
                  <c:v>16</c:v>
                </c:pt>
                <c:pt idx="14" formatCode="General">
                  <c:v>4</c:v>
                </c:pt>
                <c:pt idx="15" formatCode="General">
                  <c:v>4</c:v>
                </c:pt>
                <c:pt idx="16" formatCode="General">
                  <c:v>4</c:v>
                </c:pt>
                <c:pt idx="17" formatCode="General">
                  <c:v>6</c:v>
                </c:pt>
                <c:pt idx="18" formatCode="General">
                  <c:v>6</c:v>
                </c:pt>
                <c:pt idx="19" formatCode="General">
                  <c:v>2</c:v>
                </c:pt>
                <c:pt idx="20" formatCode="General">
                  <c:v>4</c:v>
                </c:pt>
                <c:pt idx="21" formatCode="General">
                  <c:v>6</c:v>
                </c:pt>
                <c:pt idx="22" formatCode="General">
                  <c:v>24</c:v>
                </c:pt>
                <c:pt idx="23" formatCode="General">
                  <c:v>28</c:v>
                </c:pt>
                <c:pt idx="24" formatCode="General">
                  <c:v>22</c:v>
                </c:pt>
                <c:pt idx="25" formatCode="General">
                  <c:v>4</c:v>
                </c:pt>
                <c:pt idx="26" formatCode="General">
                  <c:v>4</c:v>
                </c:pt>
                <c:pt idx="27" formatCode="General">
                  <c:v>64</c:v>
                </c:pt>
                <c:pt idx="28" formatCode="General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1D-4279-A2F1-26719B265567}"/>
            </c:ext>
          </c:extLst>
        </c:ser>
        <c:ser>
          <c:idx val="2"/>
          <c:order val="1"/>
          <c:tx>
            <c:strRef>
              <c:f>'Daily flt 6-Jul'!$C$25</c:f>
              <c:strCache>
                <c:ptCount val="1"/>
                <c:pt idx="0">
                  <c:v>International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flt 6-Jul'!$D$4:$AL$4</c:f>
              <c:strCache>
                <c:ptCount val="29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MAQ</c:v>
                </c:pt>
                <c:pt idx="8">
                  <c:v>KBV</c:v>
                </c:pt>
                <c:pt idx="9">
                  <c:v>KKC</c:v>
                </c:pt>
                <c:pt idx="10">
                  <c:v>CJM</c:v>
                </c:pt>
                <c:pt idx="11">
                  <c:v>TST</c:v>
                </c:pt>
                <c:pt idx="12">
                  <c:v>KOP</c:v>
                </c:pt>
                <c:pt idx="13">
                  <c:v>NST</c:v>
                </c:pt>
                <c:pt idx="14">
                  <c:v>NAW</c:v>
                </c:pt>
                <c:pt idx="15">
                  <c:v>NNT</c:v>
                </c:pt>
                <c:pt idx="16">
                  <c:v>BFV</c:v>
                </c:pt>
                <c:pt idx="17">
                  <c:v>PHS</c:v>
                </c:pt>
                <c:pt idx="18">
                  <c:v>ROI</c:v>
                </c:pt>
                <c:pt idx="19">
                  <c:v>UNN</c:v>
                </c:pt>
                <c:pt idx="20">
                  <c:v>LPT</c:v>
                </c:pt>
                <c:pt idx="21">
                  <c:v>SNO</c:v>
                </c:pt>
                <c:pt idx="22">
                  <c:v>URT</c:v>
                </c:pt>
                <c:pt idx="23">
                  <c:v>UTH</c:v>
                </c:pt>
                <c:pt idx="24">
                  <c:v>UBP</c:v>
                </c:pt>
                <c:pt idx="25">
                  <c:v>TDX</c:v>
                </c:pt>
                <c:pt idx="26">
                  <c:v>THS</c:v>
                </c:pt>
                <c:pt idx="27">
                  <c:v>USM</c:v>
                </c:pt>
                <c:pt idx="28">
                  <c:v>UTP</c:v>
                </c:pt>
              </c:strCache>
            </c:strRef>
          </c:cat>
          <c:val>
            <c:numRef>
              <c:f>'Daily flt 6-Jul'!$D$25:$AL$25</c:f>
              <c:numCache>
                <c:formatCode>_(* #,##0_);_(* \(#,##0\);_(* "-"??_);_(@_)</c:formatCode>
                <c:ptCount val="29"/>
                <c:pt idx="0">
                  <c:v>594</c:v>
                </c:pt>
                <c:pt idx="1">
                  <c:v>200</c:v>
                </c:pt>
                <c:pt idx="2">
                  <c:v>0</c:v>
                </c:pt>
                <c:pt idx="3" formatCode="#,##0">
                  <c:v>36</c:v>
                </c:pt>
                <c:pt idx="4" formatCode="#,##0">
                  <c:v>4</c:v>
                </c:pt>
                <c:pt idx="5" formatCode="#,##0">
                  <c:v>103</c:v>
                </c:pt>
                <c:pt idx="6">
                  <c:v>0</c:v>
                </c:pt>
                <c:pt idx="7">
                  <c:v>0</c:v>
                </c:pt>
                <c:pt idx="8">
                  <c:v>8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6</c:v>
                </c:pt>
                <c:pt idx="2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C1D-4279-A2F1-26719B265567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75"/>
        <c:overlap val="100"/>
        <c:axId val="654307760"/>
        <c:axId val="654305520"/>
      </c:barChart>
      <c:catAx>
        <c:axId val="654307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5520"/>
        <c:crosses val="autoZero"/>
        <c:auto val="1"/>
        <c:lblAlgn val="ctr"/>
        <c:lblOffset val="100"/>
        <c:noMultiLvlLbl val="0"/>
      </c:catAx>
      <c:valAx>
        <c:axId val="654305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7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400" b="1"/>
              <a:t>Total Passengers since 6th</a:t>
            </a:r>
            <a:r>
              <a:rPr lang="en-US" sz="2400" b="1" baseline="0"/>
              <a:t> Jun 2023</a:t>
            </a:r>
            <a:endParaRPr lang="en-US" sz="2400" b="1"/>
          </a:p>
        </c:rich>
      </c:tx>
      <c:layout>
        <c:manualLayout>
          <c:xMode val="edge"/>
          <c:yMode val="edge"/>
          <c:x val="0.35968701963111605"/>
          <c:y val="3.730016555619741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>
        <c:manualLayout>
          <c:layoutTarget val="inner"/>
          <c:xMode val="edge"/>
          <c:yMode val="edge"/>
          <c:x val="6.0055842718127181E-2"/>
          <c:y val="0.17171296296296298"/>
          <c:w val="0.9369003180883716"/>
          <c:h val="0.72088764946048411"/>
        </c:manualLayout>
      </c:layout>
      <c:lineChart>
        <c:grouping val="standard"/>
        <c:varyColors val="0"/>
        <c:ser>
          <c:idx val="0"/>
          <c:order val="0"/>
          <c:tx>
            <c:strRef>
              <c:f>'Pax 1 month'!$C$7</c:f>
              <c:strCache>
                <c:ptCount val="1"/>
                <c:pt idx="0">
                  <c:v>Pax Total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month'!$D$4:$AH$4</c:f>
              <c:numCache>
                <c:formatCode>B1d\-mmm</c:formatCode>
                <c:ptCount val="31"/>
                <c:pt idx="0">
                  <c:v>45083</c:v>
                </c:pt>
                <c:pt idx="1">
                  <c:v>45084</c:v>
                </c:pt>
                <c:pt idx="2">
                  <c:v>45085</c:v>
                </c:pt>
                <c:pt idx="3">
                  <c:v>45086</c:v>
                </c:pt>
                <c:pt idx="4">
                  <c:v>45087</c:v>
                </c:pt>
                <c:pt idx="5">
                  <c:v>45088</c:v>
                </c:pt>
                <c:pt idx="6">
                  <c:v>45089</c:v>
                </c:pt>
                <c:pt idx="7">
                  <c:v>45090</c:v>
                </c:pt>
                <c:pt idx="8">
                  <c:v>45091</c:v>
                </c:pt>
                <c:pt idx="9">
                  <c:v>45092</c:v>
                </c:pt>
                <c:pt idx="10">
                  <c:v>45093</c:v>
                </c:pt>
                <c:pt idx="11">
                  <c:v>45094</c:v>
                </c:pt>
                <c:pt idx="12">
                  <c:v>45095</c:v>
                </c:pt>
                <c:pt idx="13">
                  <c:v>45096</c:v>
                </c:pt>
                <c:pt idx="14">
                  <c:v>45097</c:v>
                </c:pt>
                <c:pt idx="15">
                  <c:v>45098</c:v>
                </c:pt>
                <c:pt idx="16">
                  <c:v>45099</c:v>
                </c:pt>
                <c:pt idx="17">
                  <c:v>45100</c:v>
                </c:pt>
                <c:pt idx="18">
                  <c:v>45101</c:v>
                </c:pt>
                <c:pt idx="19">
                  <c:v>45102</c:v>
                </c:pt>
                <c:pt idx="20">
                  <c:v>45103</c:v>
                </c:pt>
                <c:pt idx="21">
                  <c:v>45104</c:v>
                </c:pt>
                <c:pt idx="22">
                  <c:v>45105</c:v>
                </c:pt>
                <c:pt idx="23">
                  <c:v>45106</c:v>
                </c:pt>
                <c:pt idx="24">
                  <c:v>45107</c:v>
                </c:pt>
                <c:pt idx="25">
                  <c:v>45108</c:v>
                </c:pt>
                <c:pt idx="26">
                  <c:v>45109</c:v>
                </c:pt>
                <c:pt idx="27">
                  <c:v>45110</c:v>
                </c:pt>
                <c:pt idx="28">
                  <c:v>45111</c:v>
                </c:pt>
                <c:pt idx="29">
                  <c:v>45112</c:v>
                </c:pt>
                <c:pt idx="30">
                  <c:v>45113</c:v>
                </c:pt>
              </c:numCache>
            </c:numRef>
          </c:cat>
          <c:val>
            <c:numRef>
              <c:f>'Pax 1 month'!$D$7:$AH$7</c:f>
              <c:numCache>
                <c:formatCode>_(* #,##0_);_(* \(#,##0\);_(* "-"??_);_(@_)</c:formatCode>
                <c:ptCount val="31"/>
                <c:pt idx="0">
                  <c:v>294011</c:v>
                </c:pt>
                <c:pt idx="1">
                  <c:v>292677</c:v>
                </c:pt>
                <c:pt idx="2">
                  <c:v>292235</c:v>
                </c:pt>
                <c:pt idx="3">
                  <c:v>308791</c:v>
                </c:pt>
                <c:pt idx="4">
                  <c:v>307243</c:v>
                </c:pt>
                <c:pt idx="5">
                  <c:v>319709</c:v>
                </c:pt>
                <c:pt idx="6">
                  <c:v>300896</c:v>
                </c:pt>
                <c:pt idx="7">
                  <c:v>279886</c:v>
                </c:pt>
                <c:pt idx="8">
                  <c:v>290352</c:v>
                </c:pt>
                <c:pt idx="9">
                  <c:v>304675</c:v>
                </c:pt>
                <c:pt idx="10">
                  <c:v>326627</c:v>
                </c:pt>
                <c:pt idx="11">
                  <c:v>323794</c:v>
                </c:pt>
                <c:pt idx="12">
                  <c:v>330897</c:v>
                </c:pt>
                <c:pt idx="13">
                  <c:v>314429</c:v>
                </c:pt>
                <c:pt idx="14">
                  <c:v>303549</c:v>
                </c:pt>
                <c:pt idx="15">
                  <c:v>313092</c:v>
                </c:pt>
                <c:pt idx="16">
                  <c:v>321571</c:v>
                </c:pt>
                <c:pt idx="17">
                  <c:v>341126</c:v>
                </c:pt>
                <c:pt idx="18">
                  <c:v>336864</c:v>
                </c:pt>
                <c:pt idx="19">
                  <c:v>342502</c:v>
                </c:pt>
                <c:pt idx="20">
                  <c:v>326369</c:v>
                </c:pt>
                <c:pt idx="21">
                  <c:v>304372</c:v>
                </c:pt>
                <c:pt idx="22">
                  <c:v>322355</c:v>
                </c:pt>
                <c:pt idx="23">
                  <c:v>321646</c:v>
                </c:pt>
                <c:pt idx="24">
                  <c:v>341972</c:v>
                </c:pt>
                <c:pt idx="25">
                  <c:v>338033</c:v>
                </c:pt>
                <c:pt idx="26">
                  <c:v>337540</c:v>
                </c:pt>
                <c:pt idx="27">
                  <c:v>317511</c:v>
                </c:pt>
                <c:pt idx="28">
                  <c:v>304405</c:v>
                </c:pt>
                <c:pt idx="29">
                  <c:v>316949</c:v>
                </c:pt>
                <c:pt idx="30">
                  <c:v>313987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7FC-46EC-ADDD-09DFB2698823}"/>
            </c:ext>
          </c:extLst>
        </c:ser>
        <c:ser>
          <c:idx val="1"/>
          <c:order val="1"/>
          <c:tx>
            <c:strRef>
              <c:f>'Pax 1 month'!$C$5</c:f>
              <c:strCache>
                <c:ptCount val="1"/>
                <c:pt idx="0">
                  <c:v> Domestic 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month'!$D$4:$AH$4</c:f>
              <c:numCache>
                <c:formatCode>B1d\-mmm</c:formatCode>
                <c:ptCount val="31"/>
                <c:pt idx="0">
                  <c:v>45083</c:v>
                </c:pt>
                <c:pt idx="1">
                  <c:v>45084</c:v>
                </c:pt>
                <c:pt idx="2">
                  <c:v>45085</c:v>
                </c:pt>
                <c:pt idx="3">
                  <c:v>45086</c:v>
                </c:pt>
                <c:pt idx="4">
                  <c:v>45087</c:v>
                </c:pt>
                <c:pt idx="5">
                  <c:v>45088</c:v>
                </c:pt>
                <c:pt idx="6">
                  <c:v>45089</c:v>
                </c:pt>
                <c:pt idx="7">
                  <c:v>45090</c:v>
                </c:pt>
                <c:pt idx="8">
                  <c:v>45091</c:v>
                </c:pt>
                <c:pt idx="9">
                  <c:v>45092</c:v>
                </c:pt>
                <c:pt idx="10">
                  <c:v>45093</c:v>
                </c:pt>
                <c:pt idx="11">
                  <c:v>45094</c:v>
                </c:pt>
                <c:pt idx="12">
                  <c:v>45095</c:v>
                </c:pt>
                <c:pt idx="13">
                  <c:v>45096</c:v>
                </c:pt>
                <c:pt idx="14">
                  <c:v>45097</c:v>
                </c:pt>
                <c:pt idx="15">
                  <c:v>45098</c:v>
                </c:pt>
                <c:pt idx="16">
                  <c:v>45099</c:v>
                </c:pt>
                <c:pt idx="17">
                  <c:v>45100</c:v>
                </c:pt>
                <c:pt idx="18">
                  <c:v>45101</c:v>
                </c:pt>
                <c:pt idx="19">
                  <c:v>45102</c:v>
                </c:pt>
                <c:pt idx="20">
                  <c:v>45103</c:v>
                </c:pt>
                <c:pt idx="21">
                  <c:v>45104</c:v>
                </c:pt>
                <c:pt idx="22">
                  <c:v>45105</c:v>
                </c:pt>
                <c:pt idx="23">
                  <c:v>45106</c:v>
                </c:pt>
                <c:pt idx="24">
                  <c:v>45107</c:v>
                </c:pt>
                <c:pt idx="25">
                  <c:v>45108</c:v>
                </c:pt>
                <c:pt idx="26">
                  <c:v>45109</c:v>
                </c:pt>
                <c:pt idx="27">
                  <c:v>45110</c:v>
                </c:pt>
                <c:pt idx="28">
                  <c:v>45111</c:v>
                </c:pt>
                <c:pt idx="29">
                  <c:v>45112</c:v>
                </c:pt>
                <c:pt idx="30">
                  <c:v>45113</c:v>
                </c:pt>
              </c:numCache>
            </c:numRef>
          </c:cat>
          <c:val>
            <c:numRef>
              <c:f>'Pax 1 month'!$D$5:$AH$5</c:f>
              <c:numCache>
                <c:formatCode>_(* #,##0_);_(* \(#,##0\);_(* "-"??_);_(@_)</c:formatCode>
                <c:ptCount val="31"/>
                <c:pt idx="0">
                  <c:v>150199</c:v>
                </c:pt>
                <c:pt idx="1">
                  <c:v>148250</c:v>
                </c:pt>
                <c:pt idx="2">
                  <c:v>145926</c:v>
                </c:pt>
                <c:pt idx="3">
                  <c:v>156481</c:v>
                </c:pt>
                <c:pt idx="4">
                  <c:v>150523</c:v>
                </c:pt>
                <c:pt idx="5">
                  <c:v>153543</c:v>
                </c:pt>
                <c:pt idx="6">
                  <c:v>148795</c:v>
                </c:pt>
                <c:pt idx="7">
                  <c:v>137544</c:v>
                </c:pt>
                <c:pt idx="8">
                  <c:v>142291</c:v>
                </c:pt>
                <c:pt idx="9">
                  <c:v>150309</c:v>
                </c:pt>
                <c:pt idx="10">
                  <c:v>159684</c:v>
                </c:pt>
                <c:pt idx="11">
                  <c:v>154250</c:v>
                </c:pt>
                <c:pt idx="12">
                  <c:v>158846</c:v>
                </c:pt>
                <c:pt idx="13">
                  <c:v>156631</c:v>
                </c:pt>
                <c:pt idx="14">
                  <c:v>146889</c:v>
                </c:pt>
                <c:pt idx="15">
                  <c:v>149265</c:v>
                </c:pt>
                <c:pt idx="16">
                  <c:v>154918</c:v>
                </c:pt>
                <c:pt idx="17">
                  <c:v>167629</c:v>
                </c:pt>
                <c:pt idx="18">
                  <c:v>158386</c:v>
                </c:pt>
                <c:pt idx="19">
                  <c:v>160862</c:v>
                </c:pt>
                <c:pt idx="20">
                  <c:v>160193</c:v>
                </c:pt>
                <c:pt idx="21">
                  <c:v>144318</c:v>
                </c:pt>
                <c:pt idx="22">
                  <c:v>154118</c:v>
                </c:pt>
                <c:pt idx="23">
                  <c:v>152226</c:v>
                </c:pt>
                <c:pt idx="24">
                  <c:v>165126</c:v>
                </c:pt>
                <c:pt idx="25">
                  <c:v>159222</c:v>
                </c:pt>
                <c:pt idx="26">
                  <c:v>157205</c:v>
                </c:pt>
                <c:pt idx="27">
                  <c:v>149256</c:v>
                </c:pt>
                <c:pt idx="28">
                  <c:v>149548</c:v>
                </c:pt>
                <c:pt idx="29">
                  <c:v>150507</c:v>
                </c:pt>
                <c:pt idx="30">
                  <c:v>151227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7FC-46EC-ADDD-09DFB2698823}"/>
            </c:ext>
          </c:extLst>
        </c:ser>
        <c:ser>
          <c:idx val="2"/>
          <c:order val="2"/>
          <c:tx>
            <c:strRef>
              <c:f>'Pax 1 month'!$C$6</c:f>
              <c:strCache>
                <c:ptCount val="1"/>
                <c:pt idx="0">
                  <c:v> International 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month'!$D$4:$AH$4</c:f>
              <c:numCache>
                <c:formatCode>B1d\-mmm</c:formatCode>
                <c:ptCount val="31"/>
                <c:pt idx="0">
                  <c:v>45083</c:v>
                </c:pt>
                <c:pt idx="1">
                  <c:v>45084</c:v>
                </c:pt>
                <c:pt idx="2">
                  <c:v>45085</c:v>
                </c:pt>
                <c:pt idx="3">
                  <c:v>45086</c:v>
                </c:pt>
                <c:pt idx="4">
                  <c:v>45087</c:v>
                </c:pt>
                <c:pt idx="5">
                  <c:v>45088</c:v>
                </c:pt>
                <c:pt idx="6">
                  <c:v>45089</c:v>
                </c:pt>
                <c:pt idx="7">
                  <c:v>45090</c:v>
                </c:pt>
                <c:pt idx="8">
                  <c:v>45091</c:v>
                </c:pt>
                <c:pt idx="9">
                  <c:v>45092</c:v>
                </c:pt>
                <c:pt idx="10">
                  <c:v>45093</c:v>
                </c:pt>
                <c:pt idx="11">
                  <c:v>45094</c:v>
                </c:pt>
                <c:pt idx="12">
                  <c:v>45095</c:v>
                </c:pt>
                <c:pt idx="13">
                  <c:v>45096</c:v>
                </c:pt>
                <c:pt idx="14">
                  <c:v>45097</c:v>
                </c:pt>
                <c:pt idx="15">
                  <c:v>45098</c:v>
                </c:pt>
                <c:pt idx="16">
                  <c:v>45099</c:v>
                </c:pt>
                <c:pt idx="17">
                  <c:v>45100</c:v>
                </c:pt>
                <c:pt idx="18">
                  <c:v>45101</c:v>
                </c:pt>
                <c:pt idx="19">
                  <c:v>45102</c:v>
                </c:pt>
                <c:pt idx="20">
                  <c:v>45103</c:v>
                </c:pt>
                <c:pt idx="21">
                  <c:v>45104</c:v>
                </c:pt>
                <c:pt idx="22">
                  <c:v>45105</c:v>
                </c:pt>
                <c:pt idx="23">
                  <c:v>45106</c:v>
                </c:pt>
                <c:pt idx="24">
                  <c:v>45107</c:v>
                </c:pt>
                <c:pt idx="25">
                  <c:v>45108</c:v>
                </c:pt>
                <c:pt idx="26">
                  <c:v>45109</c:v>
                </c:pt>
                <c:pt idx="27">
                  <c:v>45110</c:v>
                </c:pt>
                <c:pt idx="28">
                  <c:v>45111</c:v>
                </c:pt>
                <c:pt idx="29">
                  <c:v>45112</c:v>
                </c:pt>
                <c:pt idx="30">
                  <c:v>45113</c:v>
                </c:pt>
              </c:numCache>
            </c:numRef>
          </c:cat>
          <c:val>
            <c:numRef>
              <c:f>'Pax 1 month'!$D$6:$AH$6</c:f>
              <c:numCache>
                <c:formatCode>_(* #,##0_);_(* \(#,##0\);_(* "-"??_);_(@_)</c:formatCode>
                <c:ptCount val="31"/>
                <c:pt idx="0">
                  <c:v>143812</c:v>
                </c:pt>
                <c:pt idx="1">
                  <c:v>144427</c:v>
                </c:pt>
                <c:pt idx="2">
                  <c:v>146309</c:v>
                </c:pt>
                <c:pt idx="3">
                  <c:v>152310</c:v>
                </c:pt>
                <c:pt idx="4">
                  <c:v>156720</c:v>
                </c:pt>
                <c:pt idx="5">
                  <c:v>166166</c:v>
                </c:pt>
                <c:pt idx="6">
                  <c:v>152101</c:v>
                </c:pt>
                <c:pt idx="7">
                  <c:v>142342</c:v>
                </c:pt>
                <c:pt idx="8">
                  <c:v>148061</c:v>
                </c:pt>
                <c:pt idx="9">
                  <c:v>154366</c:v>
                </c:pt>
                <c:pt idx="10">
                  <c:v>166943</c:v>
                </c:pt>
                <c:pt idx="11">
                  <c:v>169544</c:v>
                </c:pt>
                <c:pt idx="12">
                  <c:v>172051</c:v>
                </c:pt>
                <c:pt idx="13">
                  <c:v>157798</c:v>
                </c:pt>
                <c:pt idx="14">
                  <c:v>156660</c:v>
                </c:pt>
                <c:pt idx="15">
                  <c:v>163827</c:v>
                </c:pt>
                <c:pt idx="16">
                  <c:v>166653</c:v>
                </c:pt>
                <c:pt idx="17">
                  <c:v>173497</c:v>
                </c:pt>
                <c:pt idx="18">
                  <c:v>178478</c:v>
                </c:pt>
                <c:pt idx="19">
                  <c:v>181640</c:v>
                </c:pt>
                <c:pt idx="20">
                  <c:v>166176</c:v>
                </c:pt>
                <c:pt idx="21">
                  <c:v>160054</c:v>
                </c:pt>
                <c:pt idx="22">
                  <c:v>168237</c:v>
                </c:pt>
                <c:pt idx="23">
                  <c:v>169420</c:v>
                </c:pt>
                <c:pt idx="24">
                  <c:v>176846</c:v>
                </c:pt>
                <c:pt idx="25">
                  <c:v>178811</c:v>
                </c:pt>
                <c:pt idx="26">
                  <c:v>180335</c:v>
                </c:pt>
                <c:pt idx="27">
                  <c:v>168255</c:v>
                </c:pt>
                <c:pt idx="28">
                  <c:v>154857</c:v>
                </c:pt>
                <c:pt idx="29">
                  <c:v>166442</c:v>
                </c:pt>
                <c:pt idx="30">
                  <c:v>162760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7FC-46EC-ADDD-09DFB2698823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41747248"/>
        <c:axId val="497000464"/>
      </c:lineChart>
      <c:dateAx>
        <c:axId val="641747248"/>
        <c:scaling>
          <c:orientation val="minMax"/>
        </c:scaling>
        <c:delete val="0"/>
        <c:axPos val="b"/>
        <c:numFmt formatCode="B1d\-m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497000464"/>
        <c:crosses val="autoZero"/>
        <c:auto val="1"/>
        <c:lblOffset val="100"/>
        <c:baseTimeUnit val="days"/>
      </c:dateAx>
      <c:valAx>
        <c:axId val="4970004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41747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Total</a:t>
            </a:r>
            <a:r>
              <a:rPr lang="en-US" b="1" baseline="0"/>
              <a:t> Passengers since Jun 2022 </a:t>
            </a:r>
            <a:endParaRPr lang="en-US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'Pax 1 year'!$C$7</c:f>
              <c:strCache>
                <c:ptCount val="1"/>
                <c:pt idx="0">
                  <c:v>Pax Total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year'!$D$4:$P$4</c:f>
              <c:numCache>
                <c:formatCode>B1mmm\-yy</c:formatCode>
                <c:ptCount val="13"/>
                <c:pt idx="0">
                  <c:v>44713</c:v>
                </c:pt>
                <c:pt idx="1">
                  <c:v>44743</c:v>
                </c:pt>
                <c:pt idx="2">
                  <c:v>44774</c:v>
                </c:pt>
                <c:pt idx="3">
                  <c:v>44805</c:v>
                </c:pt>
                <c:pt idx="4">
                  <c:v>44835</c:v>
                </c:pt>
                <c:pt idx="5">
                  <c:v>44866</c:v>
                </c:pt>
                <c:pt idx="6">
                  <c:v>44896</c:v>
                </c:pt>
                <c:pt idx="7">
                  <c:v>44927</c:v>
                </c:pt>
                <c:pt idx="8">
                  <c:v>44958</c:v>
                </c:pt>
                <c:pt idx="9">
                  <c:v>44986</c:v>
                </c:pt>
                <c:pt idx="10">
                  <c:v>45017</c:v>
                </c:pt>
                <c:pt idx="11">
                  <c:v>45047</c:v>
                </c:pt>
                <c:pt idx="12">
                  <c:v>45078</c:v>
                </c:pt>
              </c:numCache>
            </c:numRef>
          </c:cat>
          <c:val>
            <c:numRef>
              <c:f>'Pax 1 year'!$D$7:$P$7</c:f>
              <c:numCache>
                <c:formatCode>_(* #,##0_);_(* \(#,##0\);_(* "-"??_);_(@_)</c:formatCode>
                <c:ptCount val="13"/>
                <c:pt idx="0">
                  <c:v>5781856</c:v>
                </c:pt>
                <c:pt idx="1">
                  <c:v>6972874</c:v>
                </c:pt>
                <c:pt idx="2">
                  <c:v>7109129</c:v>
                </c:pt>
                <c:pt idx="3">
                  <c:v>6705561</c:v>
                </c:pt>
                <c:pt idx="4">
                  <c:v>8324938</c:v>
                </c:pt>
                <c:pt idx="5">
                  <c:v>8661226</c:v>
                </c:pt>
                <c:pt idx="6">
                  <c:v>10071651</c:v>
                </c:pt>
                <c:pt idx="7">
                  <c:v>10439914</c:v>
                </c:pt>
                <c:pt idx="8">
                  <c:v>9714287</c:v>
                </c:pt>
                <c:pt idx="9">
                  <c:v>10793785</c:v>
                </c:pt>
                <c:pt idx="10">
                  <c:v>10204000</c:v>
                </c:pt>
                <c:pt idx="11">
                  <c:v>9468093</c:v>
                </c:pt>
                <c:pt idx="12">
                  <c:v>9399303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869-4F4F-AD52-55ABFC178947}"/>
            </c:ext>
          </c:extLst>
        </c:ser>
        <c:ser>
          <c:idx val="1"/>
          <c:order val="1"/>
          <c:tx>
            <c:strRef>
              <c:f>'Pax 1 year'!$C$5</c:f>
              <c:strCache>
                <c:ptCount val="1"/>
                <c:pt idx="0">
                  <c:v> Domestic 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year'!$D$4:$P$4</c:f>
              <c:numCache>
                <c:formatCode>B1mmm\-yy</c:formatCode>
                <c:ptCount val="13"/>
                <c:pt idx="0">
                  <c:v>44713</c:v>
                </c:pt>
                <c:pt idx="1">
                  <c:v>44743</c:v>
                </c:pt>
                <c:pt idx="2">
                  <c:v>44774</c:v>
                </c:pt>
                <c:pt idx="3">
                  <c:v>44805</c:v>
                </c:pt>
                <c:pt idx="4">
                  <c:v>44835</c:v>
                </c:pt>
                <c:pt idx="5">
                  <c:v>44866</c:v>
                </c:pt>
                <c:pt idx="6">
                  <c:v>44896</c:v>
                </c:pt>
                <c:pt idx="7">
                  <c:v>44927</c:v>
                </c:pt>
                <c:pt idx="8">
                  <c:v>44958</c:v>
                </c:pt>
                <c:pt idx="9">
                  <c:v>44986</c:v>
                </c:pt>
                <c:pt idx="10">
                  <c:v>45017</c:v>
                </c:pt>
                <c:pt idx="11">
                  <c:v>45047</c:v>
                </c:pt>
                <c:pt idx="12">
                  <c:v>45078</c:v>
                </c:pt>
              </c:numCache>
            </c:numRef>
          </c:cat>
          <c:val>
            <c:numRef>
              <c:f>'Pax 1 year'!$D$5:$P$5</c:f>
              <c:numCache>
                <c:formatCode>_(* #,##0_);_(* \(#,##0\);_(* "-"??_);_(@_)</c:formatCode>
                <c:ptCount val="13"/>
                <c:pt idx="0">
                  <c:v>3979171</c:v>
                </c:pt>
                <c:pt idx="1">
                  <c:v>4586676</c:v>
                </c:pt>
                <c:pt idx="2">
                  <c:v>4520311</c:v>
                </c:pt>
                <c:pt idx="3">
                  <c:v>4149384</c:v>
                </c:pt>
                <c:pt idx="4">
                  <c:v>5231803</c:v>
                </c:pt>
                <c:pt idx="5">
                  <c:v>5095110</c:v>
                </c:pt>
                <c:pt idx="6">
                  <c:v>5618401</c:v>
                </c:pt>
                <c:pt idx="7">
                  <c:v>5800104</c:v>
                </c:pt>
                <c:pt idx="8">
                  <c:v>5160248</c:v>
                </c:pt>
                <c:pt idx="9">
                  <c:v>5674101</c:v>
                </c:pt>
                <c:pt idx="10">
                  <c:v>5284127</c:v>
                </c:pt>
                <c:pt idx="11">
                  <c:v>4875541</c:v>
                </c:pt>
                <c:pt idx="12">
                  <c:v>4585495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869-4F4F-AD52-55ABFC178947}"/>
            </c:ext>
          </c:extLst>
        </c:ser>
        <c:ser>
          <c:idx val="2"/>
          <c:order val="2"/>
          <c:tx>
            <c:strRef>
              <c:f>'Pax 1 year'!$C$6</c:f>
              <c:strCache>
                <c:ptCount val="1"/>
                <c:pt idx="0">
                  <c:v> International 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year'!$D$4:$P$4</c:f>
              <c:numCache>
                <c:formatCode>B1mmm\-yy</c:formatCode>
                <c:ptCount val="13"/>
                <c:pt idx="0">
                  <c:v>44713</c:v>
                </c:pt>
                <c:pt idx="1">
                  <c:v>44743</c:v>
                </c:pt>
                <c:pt idx="2">
                  <c:v>44774</c:v>
                </c:pt>
                <c:pt idx="3">
                  <c:v>44805</c:v>
                </c:pt>
                <c:pt idx="4">
                  <c:v>44835</c:v>
                </c:pt>
                <c:pt idx="5">
                  <c:v>44866</c:v>
                </c:pt>
                <c:pt idx="6">
                  <c:v>44896</c:v>
                </c:pt>
                <c:pt idx="7">
                  <c:v>44927</c:v>
                </c:pt>
                <c:pt idx="8">
                  <c:v>44958</c:v>
                </c:pt>
                <c:pt idx="9">
                  <c:v>44986</c:v>
                </c:pt>
                <c:pt idx="10">
                  <c:v>45017</c:v>
                </c:pt>
                <c:pt idx="11">
                  <c:v>45047</c:v>
                </c:pt>
                <c:pt idx="12">
                  <c:v>45078</c:v>
                </c:pt>
              </c:numCache>
            </c:numRef>
          </c:cat>
          <c:val>
            <c:numRef>
              <c:f>'Pax 1 year'!$D$6:$P$6</c:f>
              <c:numCache>
                <c:formatCode>_(* #,##0_);_(* \(#,##0\);_(* "-"??_);_(@_)</c:formatCode>
                <c:ptCount val="13"/>
                <c:pt idx="0">
                  <c:v>1802685</c:v>
                </c:pt>
                <c:pt idx="1">
                  <c:v>2386198</c:v>
                </c:pt>
                <c:pt idx="2">
                  <c:v>2588818</c:v>
                </c:pt>
                <c:pt idx="3">
                  <c:v>2556177</c:v>
                </c:pt>
                <c:pt idx="4">
                  <c:v>3093135</c:v>
                </c:pt>
                <c:pt idx="5">
                  <c:v>3566116</c:v>
                </c:pt>
                <c:pt idx="6">
                  <c:v>4453250</c:v>
                </c:pt>
                <c:pt idx="7">
                  <c:v>4639810</c:v>
                </c:pt>
                <c:pt idx="8">
                  <c:v>4554039</c:v>
                </c:pt>
                <c:pt idx="9">
                  <c:v>5119684</c:v>
                </c:pt>
                <c:pt idx="10">
                  <c:v>4919873</c:v>
                </c:pt>
                <c:pt idx="11">
                  <c:v>4592552</c:v>
                </c:pt>
                <c:pt idx="12">
                  <c:v>4813808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869-4F4F-AD52-55ABFC178947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53178383"/>
        <c:axId val="962140047"/>
      </c:lineChart>
      <c:dateAx>
        <c:axId val="1253178383"/>
        <c:scaling>
          <c:orientation val="minMax"/>
        </c:scaling>
        <c:delete val="0"/>
        <c:axPos val="b"/>
        <c:numFmt formatCode="B1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962140047"/>
        <c:crosses val="autoZero"/>
        <c:auto val="1"/>
        <c:lblOffset val="100"/>
        <c:baseTimeUnit val="months"/>
      </c:dateAx>
      <c:valAx>
        <c:axId val="96214004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25317838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51</xdr:col>
      <xdr:colOff>0</xdr:colOff>
      <xdr:row>40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943E7E99-EFE8-43E6-9D0A-5848178EB1CF}"/>
            </a:ext>
          </a:extLst>
        </xdr:cNvPr>
        <xdr:cNvSpPr txBox="1"/>
      </xdr:nvSpPr>
      <xdr:spPr>
        <a:xfrm>
          <a:off x="29203650" y="382645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4</xdr:col>
      <xdr:colOff>79941</xdr:colOff>
      <xdr:row>28</xdr:row>
      <xdr:rowOff>136072</xdr:rowOff>
    </xdr:from>
    <xdr:to>
      <xdr:col>36</xdr:col>
      <xdr:colOff>137582</xdr:colOff>
      <xdr:row>55</xdr:row>
      <xdr:rowOff>105833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15B6BED2-B66A-410B-9E4E-78080C6F651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51</xdr:col>
      <xdr:colOff>0</xdr:colOff>
      <xdr:row>40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B39C3CF6-BFB3-485C-898F-A10BDDE342F0}"/>
            </a:ext>
          </a:extLst>
        </xdr:cNvPr>
        <xdr:cNvSpPr txBox="1"/>
      </xdr:nvSpPr>
      <xdr:spPr>
        <a:xfrm>
          <a:off x="26184225" y="382645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3</xdr:col>
      <xdr:colOff>36285</xdr:colOff>
      <xdr:row>30</xdr:row>
      <xdr:rowOff>40823</xdr:rowOff>
    </xdr:from>
    <xdr:to>
      <xdr:col>39</xdr:col>
      <xdr:colOff>8619</xdr:colOff>
      <xdr:row>56</xdr:row>
      <xdr:rowOff>63501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6E53D24C-6C56-48AF-BCE7-5CED3530BD4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290274</xdr:colOff>
      <xdr:row>15</xdr:row>
      <xdr:rowOff>26530</xdr:rowOff>
    </xdr:from>
    <xdr:to>
      <xdr:col>29</xdr:col>
      <xdr:colOff>664488</xdr:colOff>
      <xdr:row>45</xdr:row>
      <xdr:rowOff>173792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607FCDE-C99B-4DF0-8D41-4E7D4549804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0</xdr:colOff>
      <xdr:row>18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FB674B1A-5757-49E7-9EDD-A350859E5613}"/>
            </a:ext>
          </a:extLst>
        </xdr:cNvPr>
        <xdr:cNvSpPr txBox="1"/>
      </xdr:nvSpPr>
      <xdr:spPr>
        <a:xfrm>
          <a:off x="25136475" y="9798627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4</xdr:col>
      <xdr:colOff>107156</xdr:colOff>
      <xdr:row>9</xdr:row>
      <xdr:rowOff>84930</xdr:rowOff>
    </xdr:from>
    <xdr:to>
      <xdr:col>14</xdr:col>
      <xdr:colOff>916785</xdr:colOff>
      <xdr:row>39</xdr:row>
      <xdr:rowOff>17197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EA60242-F959-45A2-A262-1D161402691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10</xdr:col>
      <xdr:colOff>0</xdr:colOff>
      <xdr:row>18</xdr:row>
      <xdr:rowOff>25977</xdr:rowOff>
    </xdr:from>
    <xdr:ext cx="385618" cy="293927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D01E56EB-79FB-4E2A-9534-070FCF32A5FD}"/>
            </a:ext>
          </a:extLst>
        </xdr:cNvPr>
        <xdr:cNvSpPr txBox="1"/>
      </xdr:nvSpPr>
      <xdr:spPr>
        <a:xfrm>
          <a:off x="12692063" y="3240665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oneCellAnchor>
    <xdr:from>
      <xdr:col>11</xdr:col>
      <xdr:colOff>0</xdr:colOff>
      <xdr:row>18</xdr:row>
      <xdr:rowOff>25977</xdr:rowOff>
    </xdr:from>
    <xdr:ext cx="385618" cy="293927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31250252-16D9-453E-A417-B01D93333B7C}"/>
            </a:ext>
          </a:extLst>
        </xdr:cNvPr>
        <xdr:cNvSpPr txBox="1"/>
      </xdr:nvSpPr>
      <xdr:spPr>
        <a:xfrm>
          <a:off x="12703969" y="3240665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ir%20Transport%20Statistics%20Daily%20Jul-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X DOM INT by AP (Weekly) "/>
      <sheetName val="Pax Total (วาระ)"/>
      <sheetName val="Pax Total (ประมาณการเดือนอื่นๆ)"/>
      <sheetName val="FMM Total (เพิ่มเฉลี่ย 62) (2)"/>
      <sheetName val="Pax Total (eng)"/>
      <sheetName val="Pax by AP monthly"/>
      <sheetName val="Pax by AP daily"/>
      <sheetName val="China"/>
      <sheetName val="Daily pax 6-Jul"/>
      <sheetName val="Daily flt 6-Jul"/>
      <sheetName val="Daily pax 5-Jul"/>
      <sheetName val="Daily flt 5-Jul"/>
      <sheetName val="Daily pax 4-Jul"/>
      <sheetName val="Daily flt 4-Jul"/>
      <sheetName val="Daily pax 3-Jul"/>
      <sheetName val="Daily flt 3-Jul"/>
      <sheetName val="Daily pax 2-Jul"/>
      <sheetName val="Daily flt 2-Jul"/>
      <sheetName val="Daily pax 1-Jul"/>
      <sheetName val="Daily flt 1-Jul"/>
      <sheetName val="Flight Movement Total (eng)"/>
      <sheetName val="Cargo Total"/>
      <sheetName val="PLF"/>
      <sheetName val="FMM"/>
      <sheetName val="PAX FMM DOM INT (Weekly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4">
          <cell r="D4" t="str">
            <v>BKK</v>
          </cell>
          <cell r="E4" t="str">
            <v>DMK</v>
          </cell>
          <cell r="F4" t="str">
            <v>CEI</v>
          </cell>
          <cell r="G4" t="str">
            <v>CNX</v>
          </cell>
          <cell r="H4" t="str">
            <v>HDY</v>
          </cell>
          <cell r="I4" t="str">
            <v>HKT</v>
          </cell>
          <cell r="J4" t="str">
            <v>LOE</v>
          </cell>
          <cell r="K4" t="str">
            <v>PRH</v>
          </cell>
          <cell r="L4" t="str">
            <v>MAQ</v>
          </cell>
          <cell r="M4" t="str">
            <v>HGN</v>
          </cell>
          <cell r="N4" t="str">
            <v>KBV</v>
          </cell>
          <cell r="O4" t="str">
            <v>KKC</v>
          </cell>
          <cell r="P4" t="str">
            <v>CJM</v>
          </cell>
          <cell r="Q4" t="str">
            <v>TST</v>
          </cell>
          <cell r="R4" t="str">
            <v>KOP</v>
          </cell>
          <cell r="S4" t="str">
            <v>NAK</v>
          </cell>
          <cell r="T4" t="str">
            <v>NST</v>
          </cell>
          <cell r="U4" t="str">
            <v>NAW</v>
          </cell>
          <cell r="V4" t="str">
            <v>NNT</v>
          </cell>
          <cell r="W4" t="str">
            <v>BFV</v>
          </cell>
          <cell r="X4" t="str">
            <v>PYY</v>
          </cell>
          <cell r="Y4" t="str">
            <v>PHS</v>
          </cell>
          <cell r="Z4" t="str">
            <v>ROI</v>
          </cell>
          <cell r="AA4" t="str">
            <v>UNN</v>
          </cell>
          <cell r="AB4" t="str">
            <v>LPT</v>
          </cell>
          <cell r="AC4" t="str">
            <v>SNO</v>
          </cell>
          <cell r="AD4" t="str">
            <v>URT</v>
          </cell>
          <cell r="AE4" t="str">
            <v>HHQ</v>
          </cell>
          <cell r="AF4" t="str">
            <v>UTH</v>
          </cell>
          <cell r="AG4" t="str">
            <v>UBP</v>
          </cell>
          <cell r="AH4" t="str">
            <v>BTZ</v>
          </cell>
          <cell r="AI4" t="str">
            <v>TDX</v>
          </cell>
          <cell r="AJ4" t="str">
            <v>THS</v>
          </cell>
          <cell r="AK4" t="str">
            <v>USM</v>
          </cell>
          <cell r="AL4" t="str">
            <v>UTP</v>
          </cell>
        </row>
        <row r="24">
          <cell r="C24" t="str">
            <v>Domestic</v>
          </cell>
          <cell r="D24">
            <v>31556</v>
          </cell>
          <cell r="E24">
            <v>40875</v>
          </cell>
          <cell r="F24">
            <v>4573</v>
          </cell>
          <cell r="G24">
            <v>14117</v>
          </cell>
          <cell r="H24">
            <v>7374</v>
          </cell>
          <cell r="I24">
            <v>16635</v>
          </cell>
          <cell r="J24">
            <v>551</v>
          </cell>
          <cell r="L24">
            <v>153</v>
          </cell>
          <cell r="N24">
            <v>4091</v>
          </cell>
          <cell r="O24">
            <v>3586</v>
          </cell>
          <cell r="P24">
            <v>334</v>
          </cell>
          <cell r="Q24">
            <v>1250</v>
          </cell>
          <cell r="R24">
            <v>884</v>
          </cell>
          <cell r="T24">
            <v>2703</v>
          </cell>
          <cell r="U24">
            <v>639</v>
          </cell>
          <cell r="V24">
            <v>688</v>
          </cell>
          <cell r="W24">
            <v>562</v>
          </cell>
          <cell r="Y24">
            <v>887</v>
          </cell>
          <cell r="Z24">
            <v>917</v>
          </cell>
          <cell r="AA24">
            <v>292</v>
          </cell>
          <cell r="AB24">
            <v>213</v>
          </cell>
          <cell r="AC24">
            <v>863</v>
          </cell>
          <cell r="AD24">
            <v>3515</v>
          </cell>
          <cell r="AE24">
            <v>4252</v>
          </cell>
          <cell r="AF24">
            <v>3062</v>
          </cell>
          <cell r="AI24">
            <v>116</v>
          </cell>
          <cell r="AJ24">
            <v>159</v>
          </cell>
          <cell r="AK24">
            <v>5912</v>
          </cell>
          <cell r="AL24">
            <v>468</v>
          </cell>
        </row>
        <row r="25">
          <cell r="C25" t="str">
            <v>International</v>
          </cell>
          <cell r="D25">
            <v>110164</v>
          </cell>
          <cell r="E25">
            <v>29111</v>
          </cell>
          <cell r="F25">
            <v>0</v>
          </cell>
          <cell r="G25">
            <v>4487</v>
          </cell>
          <cell r="H25">
            <v>594</v>
          </cell>
          <cell r="I25">
            <v>16751</v>
          </cell>
          <cell r="J25">
            <v>0</v>
          </cell>
          <cell r="K25">
            <v>0</v>
          </cell>
          <cell r="L25">
            <v>0</v>
          </cell>
          <cell r="N25">
            <v>1081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I25">
            <v>0</v>
          </cell>
          <cell r="AJ25">
            <v>0</v>
          </cell>
          <cell r="AK25">
            <v>572</v>
          </cell>
          <cell r="AL25">
            <v>0</v>
          </cell>
        </row>
      </sheetData>
      <sheetData sheetId="9">
        <row r="4">
          <cell r="D4" t="str">
            <v>BKK</v>
          </cell>
          <cell r="E4" t="str">
            <v>DMK</v>
          </cell>
          <cell r="F4" t="str">
            <v>CEI</v>
          </cell>
          <cell r="G4" t="str">
            <v>CNX</v>
          </cell>
          <cell r="H4" t="str">
            <v>HDY</v>
          </cell>
          <cell r="I4" t="str">
            <v>HKT</v>
          </cell>
          <cell r="J4" t="str">
            <v>LOE</v>
          </cell>
          <cell r="K4" t="str">
            <v>PRH</v>
          </cell>
          <cell r="L4" t="str">
            <v>MAQ</v>
          </cell>
          <cell r="M4" t="str">
            <v>HGN</v>
          </cell>
          <cell r="N4" t="str">
            <v>KBV</v>
          </cell>
          <cell r="O4" t="str">
            <v>KKC</v>
          </cell>
          <cell r="P4" t="str">
            <v>CJM</v>
          </cell>
          <cell r="Q4" t="str">
            <v>TST</v>
          </cell>
          <cell r="R4" t="str">
            <v>KOP</v>
          </cell>
          <cell r="S4" t="str">
            <v>NAK</v>
          </cell>
          <cell r="T4" t="str">
            <v>NST</v>
          </cell>
          <cell r="U4" t="str">
            <v>NAW</v>
          </cell>
          <cell r="V4" t="str">
            <v>NNT</v>
          </cell>
          <cell r="W4" t="str">
            <v>BFV</v>
          </cell>
          <cell r="X4" t="str">
            <v>PYY</v>
          </cell>
          <cell r="Y4" t="str">
            <v>PHS</v>
          </cell>
          <cell r="Z4" t="str">
            <v>ROI</v>
          </cell>
          <cell r="AA4" t="str">
            <v>UNN</v>
          </cell>
          <cell r="AB4" t="str">
            <v>LPT</v>
          </cell>
          <cell r="AC4" t="str">
            <v>SNO</v>
          </cell>
          <cell r="AD4" t="str">
            <v>URT</v>
          </cell>
          <cell r="AE4" t="str">
            <v>HHQ</v>
          </cell>
          <cell r="AF4" t="str">
            <v>UTH</v>
          </cell>
          <cell r="AG4" t="str">
            <v>UBP</v>
          </cell>
          <cell r="AH4" t="str">
            <v>BTZ</v>
          </cell>
          <cell r="AI4" t="str">
            <v>TDX</v>
          </cell>
          <cell r="AJ4" t="str">
            <v>THS</v>
          </cell>
          <cell r="AK4" t="str">
            <v>USM</v>
          </cell>
          <cell r="AL4" t="str">
            <v>UTP</v>
          </cell>
        </row>
        <row r="24">
          <cell r="C24" t="str">
            <v>Domestic</v>
          </cell>
          <cell r="D24">
            <v>221</v>
          </cell>
          <cell r="E24">
            <v>257</v>
          </cell>
          <cell r="F24">
            <v>30</v>
          </cell>
          <cell r="G24">
            <v>97</v>
          </cell>
          <cell r="H24">
            <v>46</v>
          </cell>
          <cell r="I24">
            <v>112</v>
          </cell>
          <cell r="J24">
            <v>4</v>
          </cell>
          <cell r="L24">
            <v>2</v>
          </cell>
          <cell r="N24">
            <v>30</v>
          </cell>
          <cell r="O24">
            <v>26</v>
          </cell>
          <cell r="P24">
            <v>2</v>
          </cell>
          <cell r="Q24">
            <v>8</v>
          </cell>
          <cell r="R24">
            <v>6</v>
          </cell>
          <cell r="T24">
            <v>16</v>
          </cell>
          <cell r="U24">
            <v>4</v>
          </cell>
          <cell r="V24">
            <v>4</v>
          </cell>
          <cell r="W24">
            <v>4</v>
          </cell>
          <cell r="Y24">
            <v>6</v>
          </cell>
          <cell r="Z24">
            <v>6</v>
          </cell>
          <cell r="AA24">
            <v>2</v>
          </cell>
          <cell r="AB24">
            <v>4</v>
          </cell>
          <cell r="AC24">
            <v>6</v>
          </cell>
          <cell r="AD24">
            <v>24</v>
          </cell>
          <cell r="AF24">
            <v>28</v>
          </cell>
          <cell r="AG24">
            <v>22</v>
          </cell>
          <cell r="AI24">
            <v>4</v>
          </cell>
          <cell r="AJ24">
            <v>4</v>
          </cell>
          <cell r="AK24">
            <v>64</v>
          </cell>
          <cell r="AL24">
            <v>6</v>
          </cell>
        </row>
        <row r="25">
          <cell r="C25" t="str">
            <v>International</v>
          </cell>
          <cell r="D25">
            <v>594</v>
          </cell>
          <cell r="E25">
            <v>200</v>
          </cell>
          <cell r="F25">
            <v>0</v>
          </cell>
          <cell r="G25">
            <v>36</v>
          </cell>
          <cell r="H25">
            <v>4</v>
          </cell>
          <cell r="I25">
            <v>103</v>
          </cell>
          <cell r="J25">
            <v>0</v>
          </cell>
          <cell r="K25">
            <v>0</v>
          </cell>
          <cell r="L25">
            <v>0</v>
          </cell>
          <cell r="N25">
            <v>8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I25">
            <v>0</v>
          </cell>
          <cell r="AJ25">
            <v>0</v>
          </cell>
          <cell r="AK25">
            <v>6</v>
          </cell>
          <cell r="AL25">
            <v>0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C598AB-4078-4B81-BD33-1E5C0ACBC099}">
  <sheetPr>
    <tabColor theme="5"/>
    <pageSetUpPr fitToPage="1"/>
  </sheetPr>
  <dimension ref="A3:AY93"/>
  <sheetViews>
    <sheetView tabSelected="1" topLeftCell="C1" zoomScale="70" zoomScaleNormal="70" workbookViewId="0">
      <selection activeCell="T57" sqref="T57"/>
    </sheetView>
  </sheetViews>
  <sheetFormatPr defaultRowHeight="14.25" x14ac:dyDescent="0.2"/>
  <cols>
    <col min="1" max="2" width="11.625" style="1" bestFit="1" customWidth="1"/>
    <col min="3" max="3" width="14.75" style="1" customWidth="1"/>
    <col min="4" max="4" width="8.625" style="1" customWidth="1"/>
    <col min="5" max="5" width="9" style="1" customWidth="1"/>
    <col min="6" max="6" width="7.25" style="1" customWidth="1"/>
    <col min="7" max="7" width="8.5" style="1" customWidth="1"/>
    <col min="8" max="8" width="7.875" style="1" customWidth="1"/>
    <col min="9" max="9" width="8" style="1" bestFit="1" customWidth="1"/>
    <col min="10" max="10" width="6.75" style="1" customWidth="1"/>
    <col min="11" max="11" width="5.125" style="1" hidden="1" customWidth="1"/>
    <col min="12" max="12" width="5.25" style="1" customWidth="1"/>
    <col min="13" max="13" width="5.125" style="1" hidden="1" customWidth="1"/>
    <col min="14" max="14" width="8.125" style="1" customWidth="1"/>
    <col min="15" max="15" width="7.25" style="1" customWidth="1"/>
    <col min="16" max="16" width="5.875" style="1" customWidth="1"/>
    <col min="17" max="17" width="7" style="1" customWidth="1"/>
    <col min="18" max="18" width="7" style="1" bestFit="1" customWidth="1"/>
    <col min="19" max="19" width="5" style="1" hidden="1" customWidth="1"/>
    <col min="20" max="20" width="7" style="1" bestFit="1" customWidth="1"/>
    <col min="21" max="21" width="6.75" style="1" customWidth="1"/>
    <col min="22" max="22" width="7.25" style="1" customWidth="1"/>
    <col min="23" max="23" width="7.375" style="1" customWidth="1"/>
    <col min="24" max="24" width="5" style="1" hidden="1" customWidth="1"/>
    <col min="25" max="25" width="7" style="1" customWidth="1"/>
    <col min="26" max="26" width="6.75" style="1" customWidth="1"/>
    <col min="27" max="28" width="5" style="1" bestFit="1" customWidth="1"/>
    <col min="29" max="29" width="6.625" style="1" customWidth="1"/>
    <col min="30" max="31" width="6.75" style="1" customWidth="1"/>
    <col min="32" max="32" width="7.25" style="1" customWidth="1"/>
    <col min="33" max="33" width="6.375" style="1" hidden="1" customWidth="1"/>
    <col min="34" max="34" width="5.125" style="1" hidden="1" customWidth="1"/>
    <col min="35" max="36" width="5.375" style="1" customWidth="1"/>
    <col min="37" max="37" width="7.125" style="1" customWidth="1"/>
    <col min="38" max="38" width="6.875" style="1" customWidth="1"/>
    <col min="39" max="39" width="9" style="1" bestFit="1" customWidth="1"/>
    <col min="40" max="41" width="11.125" style="1" customWidth="1"/>
    <col min="42" max="42" width="11.625" style="1" bestFit="1" customWidth="1"/>
    <col min="43" max="43" width="12.625" style="1" bestFit="1" customWidth="1"/>
    <col min="44" max="51" width="11.125" style="1" customWidth="1"/>
    <col min="52" max="16384" width="9" style="1"/>
  </cols>
  <sheetData>
    <row r="3" spans="3:51" x14ac:dyDescent="0.2">
      <c r="Q3" s="10"/>
      <c r="R3" s="10"/>
      <c r="AL3" s="11"/>
      <c r="AM3" s="11"/>
      <c r="AN3" s="11"/>
    </row>
    <row r="4" spans="3:51" x14ac:dyDescent="0.2">
      <c r="D4" s="8" t="s">
        <v>4</v>
      </c>
      <c r="E4" s="8" t="s">
        <v>5</v>
      </c>
      <c r="F4" s="8" t="s">
        <v>6</v>
      </c>
      <c r="G4" s="8" t="s">
        <v>7</v>
      </c>
      <c r="H4" s="8" t="s">
        <v>8</v>
      </c>
      <c r="I4" s="8" t="s">
        <v>9</v>
      </c>
      <c r="J4" s="12" t="s">
        <v>10</v>
      </c>
      <c r="K4" s="12" t="s">
        <v>11</v>
      </c>
      <c r="L4" s="12" t="s">
        <v>12</v>
      </c>
      <c r="M4" s="12" t="s">
        <v>13</v>
      </c>
      <c r="N4" s="12" t="s">
        <v>14</v>
      </c>
      <c r="O4" s="12" t="s">
        <v>15</v>
      </c>
      <c r="P4" s="12" t="s">
        <v>16</v>
      </c>
      <c r="Q4" s="12" t="s">
        <v>17</v>
      </c>
      <c r="R4" s="12" t="s">
        <v>18</v>
      </c>
      <c r="S4" s="12" t="s">
        <v>19</v>
      </c>
      <c r="T4" s="12" t="s">
        <v>20</v>
      </c>
      <c r="U4" s="12" t="s">
        <v>21</v>
      </c>
      <c r="V4" s="12" t="s">
        <v>22</v>
      </c>
      <c r="W4" s="12" t="s">
        <v>23</v>
      </c>
      <c r="X4" s="12" t="s">
        <v>24</v>
      </c>
      <c r="Y4" s="12" t="s">
        <v>25</v>
      </c>
      <c r="Z4" s="12" t="s">
        <v>26</v>
      </c>
      <c r="AA4" s="12" t="s">
        <v>27</v>
      </c>
      <c r="AB4" s="12" t="s">
        <v>28</v>
      </c>
      <c r="AC4" s="12" t="s">
        <v>29</v>
      </c>
      <c r="AD4" s="12" t="s">
        <v>30</v>
      </c>
      <c r="AE4" s="12" t="s">
        <v>31</v>
      </c>
      <c r="AF4" s="12" t="s">
        <v>32</v>
      </c>
      <c r="AG4" s="12" t="s">
        <v>33</v>
      </c>
      <c r="AH4" s="12" t="s">
        <v>34</v>
      </c>
      <c r="AI4" s="13" t="s">
        <v>35</v>
      </c>
      <c r="AJ4" s="13" t="s">
        <v>36</v>
      </c>
      <c r="AK4" s="13" t="s">
        <v>37</v>
      </c>
      <c r="AL4" s="14" t="s">
        <v>38</v>
      </c>
      <c r="AM4" s="15" t="s">
        <v>39</v>
      </c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</row>
    <row r="5" spans="3:51" ht="14.25" hidden="1" customHeight="1" x14ac:dyDescent="0.2">
      <c r="C5" s="1" t="s">
        <v>4</v>
      </c>
      <c r="D5" s="2"/>
      <c r="E5" s="2"/>
      <c r="F5" s="2"/>
      <c r="G5" s="2"/>
      <c r="H5" s="2"/>
      <c r="I5" s="2"/>
      <c r="J5" s="2"/>
      <c r="K5" s="2"/>
      <c r="L5" s="2"/>
      <c r="M5" s="17"/>
      <c r="N5" s="17"/>
      <c r="O5" s="17"/>
      <c r="P5" s="2"/>
      <c r="Q5" s="2"/>
      <c r="R5" s="2"/>
      <c r="S5" s="2"/>
      <c r="T5" s="2"/>
      <c r="U5" s="2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8"/>
      <c r="AT5" s="17"/>
      <c r="AU5" s="17"/>
      <c r="AV5" s="17"/>
      <c r="AW5" s="17"/>
      <c r="AX5" s="17"/>
      <c r="AY5" s="17"/>
    </row>
    <row r="6" spans="3:51" hidden="1" x14ac:dyDescent="0.2">
      <c r="C6" s="1" t="s">
        <v>5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19"/>
      <c r="AR6" s="2"/>
      <c r="AS6" s="2"/>
      <c r="AT6" s="2"/>
      <c r="AU6" s="2"/>
      <c r="AV6" s="2"/>
      <c r="AW6" s="2"/>
      <c r="AX6" s="2"/>
      <c r="AY6" s="2"/>
    </row>
    <row r="7" spans="3:51" hidden="1" x14ac:dyDescent="0.2">
      <c r="C7" s="1" t="s">
        <v>6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19"/>
      <c r="AR7" s="2"/>
      <c r="AS7" s="2"/>
      <c r="AT7" s="2"/>
      <c r="AU7" s="2"/>
      <c r="AV7" s="2"/>
      <c r="AW7" s="2"/>
      <c r="AX7" s="2"/>
      <c r="AY7" s="2"/>
    </row>
    <row r="8" spans="3:51" hidden="1" x14ac:dyDescent="0.2">
      <c r="C8" s="1" t="s">
        <v>7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19"/>
      <c r="AR8" s="2"/>
      <c r="AS8" s="2"/>
      <c r="AT8" s="2"/>
      <c r="AU8" s="2"/>
      <c r="AV8" s="2"/>
      <c r="AW8" s="2"/>
      <c r="AX8" s="2"/>
      <c r="AY8" s="2"/>
    </row>
    <row r="9" spans="3:51" hidden="1" x14ac:dyDescent="0.2">
      <c r="C9" s="1" t="s">
        <v>8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19"/>
      <c r="AR9" s="2"/>
      <c r="AS9" s="2"/>
      <c r="AT9" s="2"/>
      <c r="AU9" s="2"/>
      <c r="AV9" s="2"/>
      <c r="AW9" s="2"/>
      <c r="AX9" s="2"/>
      <c r="AY9" s="2"/>
    </row>
    <row r="10" spans="3:51" hidden="1" x14ac:dyDescent="0.2">
      <c r="C10" s="1" t="s">
        <v>9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19"/>
      <c r="AR10" s="2"/>
      <c r="AS10" s="2"/>
      <c r="AT10" s="2"/>
      <c r="AU10" s="2"/>
      <c r="AV10" s="2"/>
      <c r="AW10" s="2"/>
      <c r="AX10" s="2"/>
      <c r="AY10" s="2"/>
    </row>
    <row r="11" spans="3:51" hidden="1" x14ac:dyDescent="0.2">
      <c r="C11" s="1" t="s">
        <v>10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19"/>
      <c r="AR11" s="2"/>
      <c r="AS11" s="2"/>
      <c r="AT11" s="2"/>
      <c r="AU11" s="2"/>
      <c r="AV11" s="2"/>
      <c r="AW11" s="2"/>
      <c r="AX11" s="2"/>
      <c r="AY11" s="2"/>
    </row>
    <row r="12" spans="3:51" hidden="1" x14ac:dyDescent="0.2">
      <c r="C12" s="1" t="s">
        <v>11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19"/>
      <c r="AR12" s="2"/>
      <c r="AS12" s="2"/>
      <c r="AT12" s="2"/>
      <c r="AU12" s="2"/>
      <c r="AV12" s="2"/>
      <c r="AW12" s="2"/>
      <c r="AX12" s="2"/>
      <c r="AY12" s="2"/>
    </row>
    <row r="13" spans="3:51" hidden="1" x14ac:dyDescent="0.2">
      <c r="C13" s="1" t="s">
        <v>12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19"/>
      <c r="AR13" s="2"/>
      <c r="AS13" s="2"/>
      <c r="AT13" s="2"/>
      <c r="AU13" s="2"/>
      <c r="AV13" s="2"/>
      <c r="AW13" s="2"/>
      <c r="AX13" s="2"/>
      <c r="AY13" s="2"/>
    </row>
    <row r="14" spans="3:51" hidden="1" x14ac:dyDescent="0.2">
      <c r="C14" s="1" t="s">
        <v>13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19"/>
      <c r="AR14" s="2"/>
      <c r="AS14" s="2"/>
      <c r="AT14" s="2"/>
      <c r="AU14" s="2"/>
      <c r="AV14" s="2"/>
      <c r="AW14" s="2"/>
      <c r="AX14" s="2"/>
      <c r="AY14" s="2"/>
    </row>
    <row r="15" spans="3:51" hidden="1" x14ac:dyDescent="0.2">
      <c r="C15" s="1" t="s">
        <v>14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19"/>
      <c r="AR15" s="2"/>
      <c r="AS15" s="2"/>
      <c r="AT15" s="2"/>
      <c r="AU15" s="2"/>
      <c r="AV15" s="2"/>
      <c r="AW15" s="2"/>
      <c r="AX15" s="2"/>
      <c r="AY15" s="2"/>
    </row>
    <row r="16" spans="3:51" hidden="1" x14ac:dyDescent="0.2">
      <c r="C16" s="1" t="s">
        <v>15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19"/>
      <c r="AR16" s="2"/>
      <c r="AS16" s="2"/>
      <c r="AT16" s="2"/>
      <c r="AU16" s="2"/>
      <c r="AV16" s="2"/>
      <c r="AW16" s="2"/>
      <c r="AX16" s="2"/>
      <c r="AY16" s="2"/>
    </row>
    <row r="17" spans="1:51" hidden="1" x14ac:dyDescent="0.2">
      <c r="C17" s="1" t="s">
        <v>16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19"/>
      <c r="AR17" s="2"/>
      <c r="AS17" s="2"/>
      <c r="AT17" s="2"/>
      <c r="AU17" s="2"/>
      <c r="AV17" s="2"/>
      <c r="AW17" s="2"/>
      <c r="AX17" s="2"/>
      <c r="AY17" s="2"/>
    </row>
    <row r="18" spans="1:51" hidden="1" x14ac:dyDescent="0.2">
      <c r="C18" s="1" t="s">
        <v>17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19"/>
      <c r="AR18" s="2"/>
      <c r="AS18" s="2"/>
      <c r="AT18" s="2"/>
      <c r="AU18" s="2"/>
      <c r="AV18" s="2"/>
      <c r="AW18" s="2"/>
      <c r="AX18" s="2"/>
      <c r="AY18" s="2"/>
    </row>
    <row r="19" spans="1:51" hidden="1" x14ac:dyDescent="0.2">
      <c r="C19" s="1" t="s">
        <v>18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19"/>
      <c r="AR19" s="2"/>
      <c r="AS19" s="2"/>
      <c r="AT19" s="2"/>
      <c r="AU19" s="2"/>
      <c r="AV19" s="2"/>
      <c r="AW19" s="2"/>
      <c r="AX19" s="2"/>
      <c r="AY19" s="2"/>
    </row>
    <row r="20" spans="1:51" hidden="1" x14ac:dyDescent="0.2">
      <c r="C20" s="1" t="s">
        <v>19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19"/>
      <c r="AR20" s="2"/>
      <c r="AS20" s="2"/>
      <c r="AT20" s="2"/>
      <c r="AU20" s="2"/>
      <c r="AV20" s="2"/>
      <c r="AW20" s="2"/>
      <c r="AX20" s="2"/>
      <c r="AY20" s="2"/>
    </row>
    <row r="21" spans="1:51" hidden="1" x14ac:dyDescent="0.2">
      <c r="C21" s="1" t="s">
        <v>20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19"/>
      <c r="AR21" s="2"/>
      <c r="AS21" s="2"/>
      <c r="AT21" s="2"/>
      <c r="AU21" s="2"/>
      <c r="AV21" s="2"/>
      <c r="AW21" s="2"/>
      <c r="AX21" s="2"/>
      <c r="AY21" s="2"/>
    </row>
    <row r="22" spans="1:51" hidden="1" x14ac:dyDescent="0.2">
      <c r="C22" s="1" t="s">
        <v>21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19"/>
      <c r="AR22" s="2"/>
      <c r="AS22" s="2"/>
      <c r="AT22" s="2"/>
      <c r="AU22" s="2"/>
      <c r="AV22" s="2"/>
      <c r="AW22" s="2"/>
      <c r="AX22" s="2"/>
      <c r="AY22" s="2"/>
    </row>
    <row r="23" spans="1:51" hidden="1" x14ac:dyDescent="0.2">
      <c r="C23" s="1" t="s">
        <v>22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19"/>
      <c r="AR23" s="2"/>
      <c r="AS23" s="2"/>
      <c r="AT23" s="2"/>
      <c r="AU23" s="2"/>
      <c r="AV23" s="2"/>
      <c r="AW23" s="2"/>
      <c r="AX23" s="2"/>
      <c r="AY23" s="2"/>
    </row>
    <row r="24" spans="1:51" x14ac:dyDescent="0.2">
      <c r="C24" s="20" t="s">
        <v>0</v>
      </c>
      <c r="D24" s="2">
        <v>31556</v>
      </c>
      <c r="E24" s="2">
        <v>40875</v>
      </c>
      <c r="F24" s="21">
        <v>4573</v>
      </c>
      <c r="G24" s="21">
        <v>14117</v>
      </c>
      <c r="H24" s="21">
        <v>7374</v>
      </c>
      <c r="I24" s="21">
        <v>16635</v>
      </c>
      <c r="J24" s="21">
        <v>551</v>
      </c>
      <c r="K24" s="21"/>
      <c r="L24" s="21">
        <v>153</v>
      </c>
      <c r="M24" s="21"/>
      <c r="N24" s="21">
        <v>4091</v>
      </c>
      <c r="O24" s="21">
        <v>3586</v>
      </c>
      <c r="P24" s="21">
        <v>334</v>
      </c>
      <c r="Q24" s="21">
        <v>1250</v>
      </c>
      <c r="R24" s="21">
        <v>884</v>
      </c>
      <c r="S24" s="2"/>
      <c r="T24" s="21">
        <v>2703</v>
      </c>
      <c r="U24" s="21">
        <v>639</v>
      </c>
      <c r="V24" s="21">
        <v>688</v>
      </c>
      <c r="W24" s="21">
        <v>562</v>
      </c>
      <c r="X24" s="21"/>
      <c r="Y24" s="21">
        <v>887</v>
      </c>
      <c r="Z24" s="21">
        <v>917</v>
      </c>
      <c r="AA24" s="21">
        <v>292</v>
      </c>
      <c r="AB24" s="21">
        <v>213</v>
      </c>
      <c r="AC24" s="21">
        <v>863</v>
      </c>
      <c r="AD24" s="21">
        <v>3515</v>
      </c>
      <c r="AE24" s="21">
        <v>4252</v>
      </c>
      <c r="AF24" s="21">
        <v>3062</v>
      </c>
      <c r="AG24" s="21"/>
      <c r="AH24" s="21"/>
      <c r="AI24" s="21">
        <v>116</v>
      </c>
      <c r="AJ24" s="21">
        <v>159</v>
      </c>
      <c r="AK24" s="21">
        <v>5912</v>
      </c>
      <c r="AL24" s="21">
        <v>468</v>
      </c>
      <c r="AM24" s="2">
        <f>SUM(D24:AL24)</f>
        <v>151227</v>
      </c>
      <c r="AN24" s="2"/>
      <c r="AO24" s="2"/>
      <c r="AP24" s="2"/>
      <c r="AQ24" s="19"/>
      <c r="AR24" s="2"/>
      <c r="AS24" s="2"/>
      <c r="AT24" s="2"/>
      <c r="AU24" s="2"/>
      <c r="AV24" s="2"/>
      <c r="AW24" s="2"/>
      <c r="AX24" s="2"/>
      <c r="AY24" s="2"/>
    </row>
    <row r="25" spans="1:51" x14ac:dyDescent="0.2">
      <c r="C25" s="22" t="s">
        <v>1</v>
      </c>
      <c r="D25" s="2">
        <v>110164</v>
      </c>
      <c r="E25" s="2">
        <v>29111</v>
      </c>
      <c r="F25" s="2">
        <v>0</v>
      </c>
      <c r="G25" s="21">
        <v>4487</v>
      </c>
      <c r="H25" s="21">
        <v>594</v>
      </c>
      <c r="I25" s="21">
        <v>16751</v>
      </c>
      <c r="J25" s="2">
        <v>0</v>
      </c>
      <c r="K25" s="2">
        <v>0</v>
      </c>
      <c r="L25" s="2">
        <v>0</v>
      </c>
      <c r="M25" s="2"/>
      <c r="N25" s="2">
        <v>1081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0</v>
      </c>
      <c r="W25" s="2">
        <v>0</v>
      </c>
      <c r="X25" s="2">
        <v>0</v>
      </c>
      <c r="Y25" s="2">
        <v>0</v>
      </c>
      <c r="Z25" s="2">
        <v>0</v>
      </c>
      <c r="AA25" s="2">
        <v>0</v>
      </c>
      <c r="AB25" s="2">
        <v>0</v>
      </c>
      <c r="AC25" s="2">
        <v>0</v>
      </c>
      <c r="AD25" s="2">
        <v>0</v>
      </c>
      <c r="AE25" s="2">
        <v>0</v>
      </c>
      <c r="AF25" s="2">
        <v>0</v>
      </c>
      <c r="AG25" s="2"/>
      <c r="AH25" s="2"/>
      <c r="AI25" s="2">
        <v>0</v>
      </c>
      <c r="AJ25" s="2">
        <v>0</v>
      </c>
      <c r="AK25" s="2">
        <v>572</v>
      </c>
      <c r="AL25" s="2">
        <v>0</v>
      </c>
      <c r="AM25" s="2">
        <f>SUM(D25:AL25)</f>
        <v>162760</v>
      </c>
      <c r="AN25" s="2"/>
      <c r="AO25" s="2"/>
      <c r="AP25" s="2"/>
      <c r="AQ25" s="19"/>
      <c r="AR25" s="2"/>
      <c r="AS25" s="2"/>
      <c r="AT25" s="2"/>
      <c r="AU25" s="2"/>
      <c r="AV25" s="2"/>
      <c r="AW25" s="2"/>
      <c r="AX25" s="2"/>
      <c r="AY25" s="2"/>
    </row>
    <row r="26" spans="1:51" x14ac:dyDescent="0.2">
      <c r="C26" s="1" t="s">
        <v>39</v>
      </c>
      <c r="D26" s="2">
        <f>SUM(D24:D25)</f>
        <v>141720</v>
      </c>
      <c r="E26" s="2">
        <f t="shared" ref="E26:AI26" si="0">SUM(E24:E25)</f>
        <v>69986</v>
      </c>
      <c r="F26" s="2">
        <f t="shared" si="0"/>
        <v>4573</v>
      </c>
      <c r="G26" s="2">
        <f>SUM(G24:G25)</f>
        <v>18604</v>
      </c>
      <c r="H26" s="2">
        <f t="shared" si="0"/>
        <v>7968</v>
      </c>
      <c r="I26" s="2">
        <f t="shared" si="0"/>
        <v>33386</v>
      </c>
      <c r="J26" s="2">
        <f t="shared" si="0"/>
        <v>551</v>
      </c>
      <c r="K26" s="2">
        <f t="shared" si="0"/>
        <v>0</v>
      </c>
      <c r="L26" s="2">
        <f>SUM(L24:L25)</f>
        <v>153</v>
      </c>
      <c r="M26" s="2">
        <f t="shared" si="0"/>
        <v>0</v>
      </c>
      <c r="N26" s="2">
        <f t="shared" si="0"/>
        <v>5172</v>
      </c>
      <c r="O26" s="2">
        <f t="shared" si="0"/>
        <v>3586</v>
      </c>
      <c r="P26" s="2">
        <f t="shared" si="0"/>
        <v>334</v>
      </c>
      <c r="Q26" s="2">
        <f t="shared" si="0"/>
        <v>1250</v>
      </c>
      <c r="R26" s="2">
        <f t="shared" si="0"/>
        <v>884</v>
      </c>
      <c r="S26" s="2">
        <f>SUM(S24:S25)</f>
        <v>0</v>
      </c>
      <c r="T26" s="2">
        <f t="shared" si="0"/>
        <v>2703</v>
      </c>
      <c r="U26" s="2">
        <f t="shared" si="0"/>
        <v>639</v>
      </c>
      <c r="V26" s="2">
        <f t="shared" si="0"/>
        <v>688</v>
      </c>
      <c r="W26" s="2">
        <f t="shared" si="0"/>
        <v>562</v>
      </c>
      <c r="X26" s="2">
        <f t="shared" si="0"/>
        <v>0</v>
      </c>
      <c r="Y26" s="2">
        <f t="shared" si="0"/>
        <v>887</v>
      </c>
      <c r="Z26" s="2">
        <f t="shared" si="0"/>
        <v>917</v>
      </c>
      <c r="AA26" s="2">
        <f t="shared" si="0"/>
        <v>292</v>
      </c>
      <c r="AB26" s="2">
        <f t="shared" si="0"/>
        <v>213</v>
      </c>
      <c r="AC26" s="2">
        <f t="shared" si="0"/>
        <v>863</v>
      </c>
      <c r="AD26" s="2">
        <f t="shared" si="0"/>
        <v>3515</v>
      </c>
      <c r="AE26" s="2">
        <f t="shared" si="0"/>
        <v>4252</v>
      </c>
      <c r="AF26" s="2">
        <f t="shared" si="0"/>
        <v>3062</v>
      </c>
      <c r="AG26" s="2">
        <f t="shared" si="0"/>
        <v>0</v>
      </c>
      <c r="AH26" s="2">
        <f>SUM(AH24:AH25)</f>
        <v>0</v>
      </c>
      <c r="AI26" s="2">
        <f t="shared" si="0"/>
        <v>116</v>
      </c>
      <c r="AJ26" s="2">
        <f>SUM(AJ24:AJ25)</f>
        <v>159</v>
      </c>
      <c r="AK26" s="2">
        <f>SUM(AK24:AK25)</f>
        <v>6484</v>
      </c>
      <c r="AL26" s="2">
        <f>SUM(AL24:AL25)</f>
        <v>468</v>
      </c>
      <c r="AM26" s="2">
        <f>SUM(D26:AL26)</f>
        <v>313987</v>
      </c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</row>
    <row r="27" spans="1:51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</row>
    <row r="28" spans="1:51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1:51" x14ac:dyDescent="0.2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</row>
    <row r="30" spans="1:51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AO30" s="23"/>
      <c r="AP30" s="23"/>
      <c r="AQ30" s="10"/>
    </row>
    <row r="31" spans="1:51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AO31" s="23"/>
      <c r="AP31" s="23"/>
      <c r="AQ31" s="10"/>
    </row>
    <row r="32" spans="1:51" x14ac:dyDescent="0.2">
      <c r="AO32" s="23"/>
      <c r="AP32" s="23"/>
      <c r="AQ32" s="10"/>
    </row>
    <row r="43" spans="43:43" x14ac:dyDescent="0.2">
      <c r="AQ43" s="23"/>
    </row>
    <row r="93" spans="2:3" x14ac:dyDescent="0.2">
      <c r="B93" s="1" t="s">
        <v>40</v>
      </c>
      <c r="C93" s="1" t="s">
        <v>41</v>
      </c>
    </row>
  </sheetData>
  <pageMargins left="0.7" right="0.7" top="0.75" bottom="0.75" header="0.3" footer="0.3"/>
  <pageSetup paperSize="9" scale="5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D692EE-47EF-4831-95AB-8B46CA5D17CE}">
  <sheetPr>
    <tabColor theme="5"/>
    <pageSetUpPr fitToPage="1"/>
  </sheetPr>
  <dimension ref="A3:AY43"/>
  <sheetViews>
    <sheetView topLeftCell="C1" zoomScale="80" zoomScaleNormal="80" workbookViewId="0">
      <selection activeCell="U58" sqref="U58"/>
    </sheetView>
  </sheetViews>
  <sheetFormatPr defaultRowHeight="14.25" x14ac:dyDescent="0.2"/>
  <cols>
    <col min="1" max="2" width="11.625" style="1" bestFit="1" customWidth="1"/>
    <col min="3" max="3" width="14.75" style="1" customWidth="1"/>
    <col min="4" max="4" width="6.5" style="1" customWidth="1"/>
    <col min="5" max="5" width="6.75" style="1" customWidth="1"/>
    <col min="6" max="6" width="5.875" style="1" customWidth="1"/>
    <col min="7" max="7" width="6.5" style="1" customWidth="1"/>
    <col min="8" max="8" width="6.375" style="1" customWidth="1"/>
    <col min="9" max="9" width="6.75" style="1" customWidth="1"/>
    <col min="10" max="10" width="5.125" style="1" bestFit="1" customWidth="1"/>
    <col min="11" max="11" width="5.125" style="1" hidden="1" customWidth="1"/>
    <col min="12" max="12" width="5.25" style="1" customWidth="1"/>
    <col min="13" max="13" width="5.125" style="1" hidden="1" customWidth="1"/>
    <col min="14" max="14" width="5.5" style="1" customWidth="1"/>
    <col min="15" max="15" width="5.125" style="1" customWidth="1"/>
    <col min="16" max="16" width="5.875" style="1" customWidth="1"/>
    <col min="17" max="17" width="6.25" style="1" customWidth="1"/>
    <col min="18" max="18" width="5.25" style="1" customWidth="1"/>
    <col min="19" max="19" width="5" style="1" hidden="1" customWidth="1"/>
    <col min="20" max="20" width="5.875" style="1" customWidth="1"/>
    <col min="21" max="22" width="5.375" style="1" customWidth="1"/>
    <col min="23" max="23" width="5.375" style="1" bestFit="1" customWidth="1"/>
    <col min="24" max="24" width="5" style="1" hidden="1" customWidth="1"/>
    <col min="25" max="25" width="6.25" style="1" customWidth="1"/>
    <col min="26" max="26" width="5.375" style="1" bestFit="1" customWidth="1"/>
    <col min="27" max="27" width="5.125" style="1" customWidth="1"/>
    <col min="28" max="28" width="5.375" style="1" customWidth="1"/>
    <col min="29" max="29" width="5.875" style="1" customWidth="1"/>
    <col min="30" max="30" width="5.125" style="1" customWidth="1"/>
    <col min="31" max="31" width="5.125" style="1" hidden="1" customWidth="1"/>
    <col min="32" max="32" width="5.125" style="1" bestFit="1" customWidth="1"/>
    <col min="33" max="33" width="5.375" style="1" customWidth="1"/>
    <col min="34" max="34" width="5.375" style="1" hidden="1" customWidth="1"/>
    <col min="35" max="36" width="5.375" style="1" customWidth="1"/>
    <col min="37" max="37" width="5.125" style="1" customWidth="1"/>
    <col min="38" max="38" width="5.875" style="1" customWidth="1"/>
    <col min="39" max="39" width="8.125" style="1" customWidth="1"/>
    <col min="40" max="41" width="11.125" style="1" customWidth="1"/>
    <col min="42" max="42" width="11.625" style="1" bestFit="1" customWidth="1"/>
    <col min="43" max="43" width="12.625" style="1" bestFit="1" customWidth="1"/>
    <col min="44" max="51" width="11.125" style="1" customWidth="1"/>
    <col min="52" max="16384" width="9" style="1"/>
  </cols>
  <sheetData>
    <row r="3" spans="3:51" x14ac:dyDescent="0.2">
      <c r="Q3" s="10"/>
      <c r="R3" s="10"/>
      <c r="AL3" s="11"/>
      <c r="AM3" s="11"/>
      <c r="AN3" s="11"/>
    </row>
    <row r="4" spans="3:51" x14ac:dyDescent="0.2">
      <c r="D4" s="8" t="s">
        <v>4</v>
      </c>
      <c r="E4" s="8" t="s">
        <v>5</v>
      </c>
      <c r="F4" s="8" t="s">
        <v>6</v>
      </c>
      <c r="G4" s="8" t="s">
        <v>7</v>
      </c>
      <c r="H4" s="8" t="s">
        <v>8</v>
      </c>
      <c r="I4" s="8" t="s">
        <v>9</v>
      </c>
      <c r="J4" s="12" t="s">
        <v>10</v>
      </c>
      <c r="K4" s="12" t="s">
        <v>11</v>
      </c>
      <c r="L4" s="12" t="s">
        <v>12</v>
      </c>
      <c r="M4" s="12" t="s">
        <v>13</v>
      </c>
      <c r="N4" s="12" t="s">
        <v>14</v>
      </c>
      <c r="O4" s="12" t="s">
        <v>15</v>
      </c>
      <c r="P4" s="12" t="s">
        <v>16</v>
      </c>
      <c r="Q4" s="12" t="s">
        <v>17</v>
      </c>
      <c r="R4" s="12" t="s">
        <v>18</v>
      </c>
      <c r="S4" s="12" t="s">
        <v>19</v>
      </c>
      <c r="T4" s="12" t="s">
        <v>20</v>
      </c>
      <c r="U4" s="12" t="s">
        <v>21</v>
      </c>
      <c r="V4" s="12" t="s">
        <v>22</v>
      </c>
      <c r="W4" s="12" t="s">
        <v>23</v>
      </c>
      <c r="X4" s="12" t="s">
        <v>24</v>
      </c>
      <c r="Y4" s="12" t="s">
        <v>25</v>
      </c>
      <c r="Z4" s="12" t="s">
        <v>26</v>
      </c>
      <c r="AA4" s="12" t="s">
        <v>27</v>
      </c>
      <c r="AB4" s="12" t="s">
        <v>28</v>
      </c>
      <c r="AC4" s="12" t="s">
        <v>29</v>
      </c>
      <c r="AD4" s="12" t="s">
        <v>30</v>
      </c>
      <c r="AE4" s="12" t="s">
        <v>31</v>
      </c>
      <c r="AF4" s="12" t="s">
        <v>32</v>
      </c>
      <c r="AG4" s="12" t="s">
        <v>33</v>
      </c>
      <c r="AH4" s="12" t="s">
        <v>34</v>
      </c>
      <c r="AI4" s="24" t="s">
        <v>35</v>
      </c>
      <c r="AJ4" s="24" t="s">
        <v>36</v>
      </c>
      <c r="AK4" s="24" t="s">
        <v>37</v>
      </c>
      <c r="AL4" s="25" t="s">
        <v>38</v>
      </c>
      <c r="AM4" s="15" t="s">
        <v>39</v>
      </c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</row>
    <row r="5" spans="3:51" ht="14.25" hidden="1" customHeight="1" x14ac:dyDescent="0.2">
      <c r="C5" s="1" t="s">
        <v>4</v>
      </c>
      <c r="D5" s="2"/>
      <c r="E5" s="2"/>
      <c r="F5" s="2"/>
      <c r="G5" s="2"/>
      <c r="H5" s="2"/>
      <c r="I5" s="2"/>
      <c r="J5" s="2"/>
      <c r="K5" s="2"/>
      <c r="L5" s="2"/>
      <c r="M5" s="17"/>
      <c r="N5" s="17"/>
      <c r="O5" s="17"/>
      <c r="P5" s="2"/>
      <c r="Q5" s="2"/>
      <c r="R5" s="2"/>
      <c r="S5" s="2"/>
      <c r="T5" s="2"/>
      <c r="U5" s="2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8"/>
      <c r="AT5" s="17"/>
      <c r="AU5" s="17"/>
      <c r="AV5" s="17"/>
      <c r="AW5" s="17"/>
      <c r="AX5" s="17"/>
      <c r="AY5" s="17"/>
    </row>
    <row r="6" spans="3:51" hidden="1" x14ac:dyDescent="0.2">
      <c r="C6" s="1" t="s">
        <v>5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19"/>
      <c r="AR6" s="2"/>
      <c r="AS6" s="2"/>
      <c r="AT6" s="2"/>
      <c r="AU6" s="2"/>
      <c r="AV6" s="2"/>
      <c r="AW6" s="2"/>
      <c r="AX6" s="2"/>
      <c r="AY6" s="2"/>
    </row>
    <row r="7" spans="3:51" hidden="1" x14ac:dyDescent="0.2">
      <c r="C7" s="1" t="s">
        <v>6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19"/>
      <c r="AR7" s="2"/>
      <c r="AS7" s="2"/>
      <c r="AT7" s="2"/>
      <c r="AU7" s="2"/>
      <c r="AV7" s="2"/>
      <c r="AW7" s="2"/>
      <c r="AX7" s="2"/>
      <c r="AY7" s="2"/>
    </row>
    <row r="8" spans="3:51" hidden="1" x14ac:dyDescent="0.2">
      <c r="C8" s="1" t="s">
        <v>7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19"/>
      <c r="AR8" s="2"/>
      <c r="AS8" s="2"/>
      <c r="AT8" s="2"/>
      <c r="AU8" s="2"/>
      <c r="AV8" s="2"/>
      <c r="AW8" s="2"/>
      <c r="AX8" s="2"/>
      <c r="AY8" s="2"/>
    </row>
    <row r="9" spans="3:51" hidden="1" x14ac:dyDescent="0.2">
      <c r="C9" s="1" t="s">
        <v>8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19"/>
      <c r="AR9" s="2"/>
      <c r="AS9" s="2"/>
      <c r="AT9" s="2"/>
      <c r="AU9" s="2"/>
      <c r="AV9" s="2"/>
      <c r="AW9" s="2"/>
      <c r="AX9" s="2"/>
      <c r="AY9" s="2"/>
    </row>
    <row r="10" spans="3:51" hidden="1" x14ac:dyDescent="0.2">
      <c r="C10" s="1" t="s">
        <v>9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19"/>
      <c r="AR10" s="2"/>
      <c r="AS10" s="2"/>
      <c r="AT10" s="2"/>
      <c r="AU10" s="2"/>
      <c r="AV10" s="2"/>
      <c r="AW10" s="2"/>
      <c r="AX10" s="2"/>
      <c r="AY10" s="2"/>
    </row>
    <row r="11" spans="3:51" hidden="1" x14ac:dyDescent="0.2">
      <c r="C11" s="1" t="s">
        <v>10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19"/>
      <c r="AR11" s="2"/>
      <c r="AS11" s="2"/>
      <c r="AT11" s="2"/>
      <c r="AU11" s="2"/>
      <c r="AV11" s="2"/>
      <c r="AW11" s="2"/>
      <c r="AX11" s="2"/>
      <c r="AY11" s="2"/>
    </row>
    <row r="12" spans="3:51" hidden="1" x14ac:dyDescent="0.2">
      <c r="C12" s="1" t="s">
        <v>11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19"/>
      <c r="AR12" s="2"/>
      <c r="AS12" s="2"/>
      <c r="AT12" s="2"/>
      <c r="AU12" s="2"/>
      <c r="AV12" s="2"/>
      <c r="AW12" s="2"/>
      <c r="AX12" s="2"/>
      <c r="AY12" s="2"/>
    </row>
    <row r="13" spans="3:51" hidden="1" x14ac:dyDescent="0.2">
      <c r="C13" s="1" t="s">
        <v>12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19"/>
      <c r="AR13" s="2"/>
      <c r="AS13" s="2"/>
      <c r="AT13" s="2"/>
      <c r="AU13" s="2"/>
      <c r="AV13" s="2"/>
      <c r="AW13" s="2"/>
      <c r="AX13" s="2"/>
      <c r="AY13" s="2"/>
    </row>
    <row r="14" spans="3:51" hidden="1" x14ac:dyDescent="0.2">
      <c r="C14" s="1" t="s">
        <v>13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19"/>
      <c r="AR14" s="2"/>
      <c r="AS14" s="2"/>
      <c r="AT14" s="2"/>
      <c r="AU14" s="2"/>
      <c r="AV14" s="2"/>
      <c r="AW14" s="2"/>
      <c r="AX14" s="2"/>
      <c r="AY14" s="2"/>
    </row>
    <row r="15" spans="3:51" hidden="1" x14ac:dyDescent="0.2">
      <c r="C15" s="1" t="s">
        <v>14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19"/>
      <c r="AR15" s="2"/>
      <c r="AS15" s="2"/>
      <c r="AT15" s="2"/>
      <c r="AU15" s="2"/>
      <c r="AV15" s="2"/>
      <c r="AW15" s="2"/>
      <c r="AX15" s="2"/>
      <c r="AY15" s="2"/>
    </row>
    <row r="16" spans="3:51" hidden="1" x14ac:dyDescent="0.2">
      <c r="C16" s="1" t="s">
        <v>15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19"/>
      <c r="AR16" s="2"/>
      <c r="AS16" s="2"/>
      <c r="AT16" s="2"/>
      <c r="AU16" s="2"/>
      <c r="AV16" s="2"/>
      <c r="AW16" s="2"/>
      <c r="AX16" s="2"/>
      <c r="AY16" s="2"/>
    </row>
    <row r="17" spans="1:51" hidden="1" x14ac:dyDescent="0.2">
      <c r="C17" s="1" t="s">
        <v>16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19"/>
      <c r="AR17" s="2"/>
      <c r="AS17" s="2"/>
      <c r="AT17" s="2"/>
      <c r="AU17" s="2"/>
      <c r="AV17" s="2"/>
      <c r="AW17" s="2"/>
      <c r="AX17" s="2"/>
      <c r="AY17" s="2"/>
    </row>
    <row r="18" spans="1:51" hidden="1" x14ac:dyDescent="0.2">
      <c r="C18" s="1" t="s">
        <v>17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19"/>
      <c r="AR18" s="2"/>
      <c r="AS18" s="2"/>
      <c r="AT18" s="2"/>
      <c r="AU18" s="2"/>
      <c r="AV18" s="2"/>
      <c r="AW18" s="2"/>
      <c r="AX18" s="2"/>
      <c r="AY18" s="2"/>
    </row>
    <row r="19" spans="1:51" hidden="1" x14ac:dyDescent="0.2">
      <c r="C19" s="1" t="s">
        <v>18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19"/>
      <c r="AR19" s="2"/>
      <c r="AS19" s="2"/>
      <c r="AT19" s="2"/>
      <c r="AU19" s="2"/>
      <c r="AV19" s="2"/>
      <c r="AW19" s="2"/>
      <c r="AX19" s="2"/>
      <c r="AY19" s="2"/>
    </row>
    <row r="20" spans="1:51" hidden="1" x14ac:dyDescent="0.2">
      <c r="C20" s="1" t="s">
        <v>19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19"/>
      <c r="AR20" s="2"/>
      <c r="AS20" s="2"/>
      <c r="AT20" s="2"/>
      <c r="AU20" s="2"/>
      <c r="AV20" s="2"/>
      <c r="AW20" s="2"/>
      <c r="AX20" s="2"/>
      <c r="AY20" s="2"/>
    </row>
    <row r="21" spans="1:51" hidden="1" x14ac:dyDescent="0.2">
      <c r="C21" s="1" t="s">
        <v>20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19"/>
      <c r="AR21" s="2"/>
      <c r="AS21" s="2"/>
      <c r="AT21" s="2"/>
      <c r="AU21" s="2"/>
      <c r="AV21" s="2"/>
      <c r="AW21" s="2"/>
      <c r="AX21" s="2"/>
      <c r="AY21" s="2"/>
    </row>
    <row r="22" spans="1:51" hidden="1" x14ac:dyDescent="0.2">
      <c r="C22" s="1" t="s">
        <v>21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19"/>
      <c r="AR22" s="2"/>
      <c r="AS22" s="2"/>
      <c r="AT22" s="2"/>
      <c r="AU22" s="2"/>
      <c r="AV22" s="2"/>
      <c r="AW22" s="2"/>
      <c r="AX22" s="2"/>
      <c r="AY22" s="2"/>
    </row>
    <row r="23" spans="1:51" hidden="1" x14ac:dyDescent="0.2">
      <c r="C23" s="1" t="s">
        <v>22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19"/>
      <c r="AR23" s="2"/>
      <c r="AS23" s="2"/>
      <c r="AT23" s="2"/>
      <c r="AU23" s="2"/>
      <c r="AV23" s="2"/>
      <c r="AW23" s="2"/>
      <c r="AX23" s="2"/>
      <c r="AY23" s="2"/>
    </row>
    <row r="24" spans="1:51" x14ac:dyDescent="0.2">
      <c r="C24" s="26" t="s">
        <v>0</v>
      </c>
      <c r="D24" s="2">
        <v>221</v>
      </c>
      <c r="E24" s="2">
        <v>257</v>
      </c>
      <c r="F24" s="21">
        <v>30</v>
      </c>
      <c r="G24" s="21">
        <v>97</v>
      </c>
      <c r="H24" s="21">
        <v>46</v>
      </c>
      <c r="I24" s="21">
        <v>112</v>
      </c>
      <c r="J24" s="27">
        <v>4</v>
      </c>
      <c r="K24" s="27"/>
      <c r="L24" s="27">
        <v>2</v>
      </c>
      <c r="M24" s="27"/>
      <c r="N24" s="27">
        <v>30</v>
      </c>
      <c r="O24" s="27">
        <v>26</v>
      </c>
      <c r="P24" s="27">
        <v>2</v>
      </c>
      <c r="Q24" s="27">
        <v>8</v>
      </c>
      <c r="R24" s="27">
        <v>6</v>
      </c>
      <c r="S24" s="2"/>
      <c r="T24" s="27">
        <v>16</v>
      </c>
      <c r="U24" s="27">
        <v>4</v>
      </c>
      <c r="V24" s="27">
        <v>4</v>
      </c>
      <c r="W24" s="27">
        <v>4</v>
      </c>
      <c r="X24" s="27"/>
      <c r="Y24" s="27">
        <v>6</v>
      </c>
      <c r="Z24" s="27">
        <v>6</v>
      </c>
      <c r="AA24" s="27">
        <v>2</v>
      </c>
      <c r="AB24" s="27">
        <v>4</v>
      </c>
      <c r="AC24" s="27">
        <v>6</v>
      </c>
      <c r="AD24" s="27">
        <v>24</v>
      </c>
      <c r="AE24" s="27"/>
      <c r="AF24" s="27">
        <v>28</v>
      </c>
      <c r="AG24" s="27">
        <v>22</v>
      </c>
      <c r="AH24" s="27"/>
      <c r="AI24" s="27">
        <v>4</v>
      </c>
      <c r="AJ24" s="27">
        <v>4</v>
      </c>
      <c r="AK24" s="27">
        <v>64</v>
      </c>
      <c r="AL24" s="27">
        <v>6</v>
      </c>
      <c r="AM24" s="2">
        <f>SUM(D24:AL24)</f>
        <v>1045</v>
      </c>
      <c r="AN24" s="2"/>
      <c r="AO24" s="2"/>
      <c r="AP24" s="2"/>
      <c r="AQ24" s="19"/>
      <c r="AR24" s="2"/>
      <c r="AS24" s="2"/>
      <c r="AT24" s="2"/>
      <c r="AU24" s="2"/>
      <c r="AV24" s="2"/>
      <c r="AW24" s="2"/>
      <c r="AX24" s="2"/>
      <c r="AY24" s="2"/>
    </row>
    <row r="25" spans="1:51" x14ac:dyDescent="0.2">
      <c r="C25" s="28" t="s">
        <v>1</v>
      </c>
      <c r="D25" s="2">
        <v>594</v>
      </c>
      <c r="E25" s="2">
        <v>200</v>
      </c>
      <c r="F25" s="2">
        <v>0</v>
      </c>
      <c r="G25" s="21">
        <v>36</v>
      </c>
      <c r="H25" s="21">
        <v>4</v>
      </c>
      <c r="I25" s="21">
        <v>103</v>
      </c>
      <c r="J25" s="2">
        <v>0</v>
      </c>
      <c r="K25" s="2">
        <v>0</v>
      </c>
      <c r="L25" s="2">
        <v>0</v>
      </c>
      <c r="M25" s="2"/>
      <c r="N25" s="2">
        <v>8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0</v>
      </c>
      <c r="W25" s="2">
        <v>0</v>
      </c>
      <c r="X25" s="2">
        <v>0</v>
      </c>
      <c r="Y25" s="2">
        <v>0</v>
      </c>
      <c r="Z25" s="2">
        <v>0</v>
      </c>
      <c r="AA25" s="2">
        <v>0</v>
      </c>
      <c r="AB25" s="2">
        <v>0</v>
      </c>
      <c r="AC25" s="2">
        <v>0</v>
      </c>
      <c r="AD25" s="2">
        <v>0</v>
      </c>
      <c r="AE25" s="2">
        <v>0</v>
      </c>
      <c r="AF25" s="2">
        <v>0</v>
      </c>
      <c r="AG25" s="2">
        <v>0</v>
      </c>
      <c r="AH25" s="2"/>
      <c r="AI25" s="2">
        <v>0</v>
      </c>
      <c r="AJ25" s="2">
        <v>0</v>
      </c>
      <c r="AK25" s="2">
        <v>6</v>
      </c>
      <c r="AL25" s="2">
        <v>0</v>
      </c>
      <c r="AM25" s="2">
        <f>SUM(D25:AL25)</f>
        <v>951</v>
      </c>
      <c r="AN25" s="2"/>
      <c r="AO25" s="2"/>
      <c r="AP25" s="2"/>
      <c r="AQ25" s="19"/>
      <c r="AR25" s="2"/>
      <c r="AS25" s="2"/>
      <c r="AT25" s="2"/>
      <c r="AU25" s="2"/>
      <c r="AV25" s="2"/>
      <c r="AW25" s="2"/>
      <c r="AX25" s="2"/>
      <c r="AY25" s="2"/>
    </row>
    <row r="26" spans="1:51" x14ac:dyDescent="0.2">
      <c r="C26" s="1" t="s">
        <v>39</v>
      </c>
      <c r="D26" s="2">
        <f t="shared" ref="D26:AI26" si="0">SUM(D24:D25)</f>
        <v>815</v>
      </c>
      <c r="E26" s="2">
        <f t="shared" si="0"/>
        <v>457</v>
      </c>
      <c r="F26" s="2">
        <f t="shared" si="0"/>
        <v>30</v>
      </c>
      <c r="G26" s="2">
        <f t="shared" si="0"/>
        <v>133</v>
      </c>
      <c r="H26" s="2">
        <f t="shared" si="0"/>
        <v>50</v>
      </c>
      <c r="I26" s="2">
        <f t="shared" si="0"/>
        <v>215</v>
      </c>
      <c r="J26" s="2">
        <f t="shared" si="0"/>
        <v>4</v>
      </c>
      <c r="K26" s="2">
        <f t="shared" si="0"/>
        <v>0</v>
      </c>
      <c r="L26" s="2">
        <f t="shared" si="0"/>
        <v>2</v>
      </c>
      <c r="M26" s="2">
        <f>SUM(M24:M25)</f>
        <v>0</v>
      </c>
      <c r="N26" s="2">
        <f t="shared" si="0"/>
        <v>38</v>
      </c>
      <c r="O26" s="2">
        <f t="shared" si="0"/>
        <v>26</v>
      </c>
      <c r="P26" s="2">
        <f t="shared" si="0"/>
        <v>2</v>
      </c>
      <c r="Q26" s="2">
        <f t="shared" si="0"/>
        <v>8</v>
      </c>
      <c r="R26" s="2">
        <f t="shared" si="0"/>
        <v>6</v>
      </c>
      <c r="S26" s="2">
        <f t="shared" si="0"/>
        <v>0</v>
      </c>
      <c r="T26" s="2">
        <f t="shared" si="0"/>
        <v>16</v>
      </c>
      <c r="U26" s="2">
        <f t="shared" si="0"/>
        <v>4</v>
      </c>
      <c r="V26" s="2">
        <f t="shared" si="0"/>
        <v>4</v>
      </c>
      <c r="W26" s="2">
        <f t="shared" si="0"/>
        <v>4</v>
      </c>
      <c r="X26" s="2">
        <f t="shared" si="0"/>
        <v>0</v>
      </c>
      <c r="Y26" s="2">
        <f t="shared" si="0"/>
        <v>6</v>
      </c>
      <c r="Z26" s="2">
        <f t="shared" si="0"/>
        <v>6</v>
      </c>
      <c r="AA26" s="2">
        <f t="shared" si="0"/>
        <v>2</v>
      </c>
      <c r="AB26" s="2">
        <f t="shared" si="0"/>
        <v>4</v>
      </c>
      <c r="AC26" s="2">
        <f t="shared" si="0"/>
        <v>6</v>
      </c>
      <c r="AD26" s="2">
        <f t="shared" si="0"/>
        <v>24</v>
      </c>
      <c r="AE26" s="2">
        <f t="shared" si="0"/>
        <v>0</v>
      </c>
      <c r="AF26" s="2">
        <f t="shared" si="0"/>
        <v>28</v>
      </c>
      <c r="AG26" s="2">
        <f t="shared" si="0"/>
        <v>22</v>
      </c>
      <c r="AH26" s="2">
        <f>SUM(AH24:AH25)</f>
        <v>0</v>
      </c>
      <c r="AI26" s="2">
        <f t="shared" si="0"/>
        <v>4</v>
      </c>
      <c r="AJ26" s="2">
        <f>SUM(AJ24:AJ25)</f>
        <v>4</v>
      </c>
      <c r="AK26" s="2">
        <f>SUM(AK24:AK25)</f>
        <v>70</v>
      </c>
      <c r="AL26" s="2">
        <f>SUM(AL24:AL25)</f>
        <v>6</v>
      </c>
      <c r="AM26" s="2">
        <f>SUM(D26:AL26)</f>
        <v>1996</v>
      </c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</row>
    <row r="27" spans="1:51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</row>
    <row r="28" spans="1:51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1:51" x14ac:dyDescent="0.2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</row>
    <row r="30" spans="1:51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AO30" s="23"/>
      <c r="AP30" s="23"/>
      <c r="AQ30" s="10"/>
    </row>
    <row r="31" spans="1:51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AO31" s="23"/>
      <c r="AP31" s="23"/>
      <c r="AQ31" s="10"/>
    </row>
    <row r="32" spans="1:51" x14ac:dyDescent="0.2">
      <c r="AO32" s="23"/>
      <c r="AP32" s="23"/>
      <c r="AQ32" s="10"/>
    </row>
    <row r="43" spans="43:43" x14ac:dyDescent="0.2">
      <c r="AQ43" s="23"/>
    </row>
  </sheetData>
  <pageMargins left="0.7" right="0.7" top="0.75" bottom="0.75" header="0.3" footer="0.3"/>
  <pageSetup paperSize="9" scale="56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ED8560-B3F0-4967-AC3E-81B6FE610B97}">
  <sheetPr codeName="Sheet1">
    <tabColor rgb="FF7030A0"/>
    <pageSetUpPr fitToPage="1"/>
  </sheetPr>
  <dimension ref="A4:AH18"/>
  <sheetViews>
    <sheetView zoomScale="70" zoomScaleNormal="70" workbookViewId="0">
      <selection activeCell="F10" sqref="F10:F11"/>
    </sheetView>
  </sheetViews>
  <sheetFormatPr defaultColWidth="9" defaultRowHeight="14.25" x14ac:dyDescent="0.2"/>
  <cols>
    <col min="1" max="2" width="11.625" style="1" bestFit="1" customWidth="1"/>
    <col min="3" max="3" width="13.375" style="1" bestFit="1" customWidth="1"/>
    <col min="4" max="34" width="11.125" style="1" customWidth="1"/>
    <col min="35" max="16384" width="9" style="1"/>
  </cols>
  <sheetData>
    <row r="4" spans="1:34" x14ac:dyDescent="0.2">
      <c r="D4" s="8">
        <v>45083</v>
      </c>
      <c r="E4" s="8">
        <v>45084</v>
      </c>
      <c r="F4" s="8">
        <v>45085</v>
      </c>
      <c r="G4" s="8">
        <v>45086</v>
      </c>
      <c r="H4" s="8">
        <v>45087</v>
      </c>
      <c r="I4" s="8">
        <v>45088</v>
      </c>
      <c r="J4" s="8">
        <v>45089</v>
      </c>
      <c r="K4" s="8">
        <v>45090</v>
      </c>
      <c r="L4" s="8">
        <v>45091</v>
      </c>
      <c r="M4" s="8">
        <v>45092</v>
      </c>
      <c r="N4" s="8">
        <v>45093</v>
      </c>
      <c r="O4" s="8">
        <v>45094</v>
      </c>
      <c r="P4" s="8">
        <v>45095</v>
      </c>
      <c r="Q4" s="8">
        <v>45096</v>
      </c>
      <c r="R4" s="8">
        <v>45097</v>
      </c>
      <c r="S4" s="8">
        <v>45098</v>
      </c>
      <c r="T4" s="8">
        <v>45099</v>
      </c>
      <c r="U4" s="8">
        <v>45100</v>
      </c>
      <c r="V4" s="8">
        <v>45101</v>
      </c>
      <c r="W4" s="8">
        <v>45102</v>
      </c>
      <c r="X4" s="8">
        <v>45103</v>
      </c>
      <c r="Y4" s="8">
        <v>45104</v>
      </c>
      <c r="Z4" s="8">
        <v>45105</v>
      </c>
      <c r="AA4" s="8">
        <v>45106</v>
      </c>
      <c r="AB4" s="8">
        <v>45107</v>
      </c>
      <c r="AC4" s="7">
        <v>45108</v>
      </c>
      <c r="AD4" s="7">
        <v>45109</v>
      </c>
      <c r="AE4" s="7">
        <v>45110</v>
      </c>
      <c r="AF4" s="7">
        <v>45111</v>
      </c>
      <c r="AG4" s="7">
        <v>45112</v>
      </c>
      <c r="AH4" s="7">
        <v>45113</v>
      </c>
    </row>
    <row r="5" spans="1:34" x14ac:dyDescent="0.2">
      <c r="A5" s="2"/>
      <c r="B5" s="2"/>
      <c r="C5" s="5" t="s">
        <v>0</v>
      </c>
      <c r="D5" s="2">
        <v>150199</v>
      </c>
      <c r="E5" s="2">
        <v>148250</v>
      </c>
      <c r="F5" s="2">
        <v>145926</v>
      </c>
      <c r="G5" s="2">
        <v>156481</v>
      </c>
      <c r="H5" s="2">
        <v>150523</v>
      </c>
      <c r="I5" s="2">
        <v>153543</v>
      </c>
      <c r="J5" s="2">
        <v>148795</v>
      </c>
      <c r="K5" s="2">
        <v>137544</v>
      </c>
      <c r="L5" s="2">
        <v>142291</v>
      </c>
      <c r="M5" s="2">
        <v>150309</v>
      </c>
      <c r="N5" s="2">
        <v>159684</v>
      </c>
      <c r="O5" s="2">
        <v>154250</v>
      </c>
      <c r="P5" s="2">
        <v>158846</v>
      </c>
      <c r="Q5" s="2">
        <v>156631</v>
      </c>
      <c r="R5" s="2">
        <v>146889</v>
      </c>
      <c r="S5" s="2">
        <v>149265</v>
      </c>
      <c r="T5" s="2">
        <v>154918</v>
      </c>
      <c r="U5" s="2">
        <v>167629</v>
      </c>
      <c r="V5" s="2">
        <v>158386</v>
      </c>
      <c r="W5" s="2">
        <v>160862</v>
      </c>
      <c r="X5" s="2">
        <v>160193</v>
      </c>
      <c r="Y5" s="2">
        <v>144318</v>
      </c>
      <c r="Z5" s="2">
        <v>154118</v>
      </c>
      <c r="AA5" s="2">
        <v>152226</v>
      </c>
      <c r="AB5" s="2">
        <v>165126</v>
      </c>
      <c r="AC5" s="2">
        <v>159222</v>
      </c>
      <c r="AD5" s="2">
        <v>157205</v>
      </c>
      <c r="AE5" s="2">
        <v>149256</v>
      </c>
      <c r="AF5" s="2">
        <v>149548</v>
      </c>
      <c r="AG5" s="2">
        <v>150507</v>
      </c>
      <c r="AH5" s="2">
        <v>151227</v>
      </c>
    </row>
    <row r="6" spans="1:34" x14ac:dyDescent="0.2">
      <c r="A6" s="3"/>
      <c r="B6" s="3"/>
      <c r="C6" s="6" t="s">
        <v>1</v>
      </c>
      <c r="D6" s="2">
        <v>143812</v>
      </c>
      <c r="E6" s="2">
        <v>144427</v>
      </c>
      <c r="F6" s="2">
        <v>146309</v>
      </c>
      <c r="G6" s="2">
        <v>152310</v>
      </c>
      <c r="H6" s="2">
        <v>156720</v>
      </c>
      <c r="I6" s="2">
        <v>166166</v>
      </c>
      <c r="J6" s="2">
        <v>152101</v>
      </c>
      <c r="K6" s="2">
        <v>142342</v>
      </c>
      <c r="L6" s="2">
        <v>148061</v>
      </c>
      <c r="M6" s="2">
        <v>154366</v>
      </c>
      <c r="N6" s="2">
        <v>166943</v>
      </c>
      <c r="O6" s="2">
        <v>169544</v>
      </c>
      <c r="P6" s="2">
        <v>172051</v>
      </c>
      <c r="Q6" s="2">
        <v>157798</v>
      </c>
      <c r="R6" s="2">
        <v>156660</v>
      </c>
      <c r="S6" s="2">
        <v>163827</v>
      </c>
      <c r="T6" s="2">
        <v>166653</v>
      </c>
      <c r="U6" s="2">
        <v>173497</v>
      </c>
      <c r="V6" s="2">
        <v>178478</v>
      </c>
      <c r="W6" s="2">
        <v>181640</v>
      </c>
      <c r="X6" s="2">
        <v>166176</v>
      </c>
      <c r="Y6" s="2">
        <v>160054</v>
      </c>
      <c r="Z6" s="2">
        <v>168237</v>
      </c>
      <c r="AA6" s="2">
        <v>169420</v>
      </c>
      <c r="AB6" s="2">
        <v>176846</v>
      </c>
      <c r="AC6" s="2">
        <v>178811</v>
      </c>
      <c r="AD6" s="2">
        <v>180335</v>
      </c>
      <c r="AE6" s="2">
        <v>168255</v>
      </c>
      <c r="AF6" s="2">
        <v>154857</v>
      </c>
      <c r="AG6" s="2">
        <v>166442</v>
      </c>
      <c r="AH6" s="2">
        <v>162760</v>
      </c>
    </row>
    <row r="7" spans="1:34" x14ac:dyDescent="0.2">
      <c r="C7" s="1" t="s">
        <v>2</v>
      </c>
      <c r="D7" s="2">
        <f t="shared" ref="D7:E7" si="0">SUM(D5:D6)</f>
        <v>294011</v>
      </c>
      <c r="E7" s="2">
        <f t="shared" si="0"/>
        <v>292677</v>
      </c>
      <c r="F7" s="2">
        <f t="shared" ref="F7:G7" si="1">SUM(F5:F6)</f>
        <v>292235</v>
      </c>
      <c r="G7" s="2">
        <f t="shared" si="1"/>
        <v>308791</v>
      </c>
      <c r="H7" s="2">
        <f t="shared" ref="H7:I7" si="2">SUM(H5:H6)</f>
        <v>307243</v>
      </c>
      <c r="I7" s="2">
        <f t="shared" si="2"/>
        <v>319709</v>
      </c>
      <c r="J7" s="2">
        <f t="shared" ref="J7:K7" si="3">SUM(J5:J6)</f>
        <v>300896</v>
      </c>
      <c r="K7" s="2">
        <f t="shared" si="3"/>
        <v>279886</v>
      </c>
      <c r="L7" s="2">
        <f t="shared" ref="L7:M7" si="4">SUM(L5:L6)</f>
        <v>290352</v>
      </c>
      <c r="M7" s="2">
        <f t="shared" si="4"/>
        <v>304675</v>
      </c>
      <c r="N7" s="2">
        <f t="shared" ref="N7:O7" si="5">SUM(N5:N6)</f>
        <v>326627</v>
      </c>
      <c r="O7" s="2">
        <f t="shared" si="5"/>
        <v>323794</v>
      </c>
      <c r="P7" s="2">
        <f t="shared" ref="P7:Q7" si="6">SUM(P5:P6)</f>
        <v>330897</v>
      </c>
      <c r="Q7" s="2">
        <f t="shared" si="6"/>
        <v>314429</v>
      </c>
      <c r="R7" s="2">
        <f t="shared" ref="R7:S7" si="7">SUM(R5:R6)</f>
        <v>303549</v>
      </c>
      <c r="S7" s="2">
        <f t="shared" si="7"/>
        <v>313092</v>
      </c>
      <c r="T7" s="2">
        <f t="shared" ref="T7:U7" si="8">SUM(T5:T6)</f>
        <v>321571</v>
      </c>
      <c r="U7" s="2">
        <f t="shared" si="8"/>
        <v>341126</v>
      </c>
      <c r="V7" s="2">
        <f t="shared" ref="V7:W7" si="9">SUM(V5:V6)</f>
        <v>336864</v>
      </c>
      <c r="W7" s="2">
        <f t="shared" si="9"/>
        <v>342502</v>
      </c>
      <c r="X7" s="2">
        <f t="shared" ref="X7:Y7" si="10">SUM(X5:X6)</f>
        <v>326369</v>
      </c>
      <c r="Y7" s="2">
        <f t="shared" si="10"/>
        <v>304372</v>
      </c>
      <c r="Z7" s="2">
        <f t="shared" ref="Z7:AA7" si="11">SUM(Z5:Z6)</f>
        <v>322355</v>
      </c>
      <c r="AA7" s="2">
        <f t="shared" si="11"/>
        <v>321646</v>
      </c>
      <c r="AB7" s="2">
        <f t="shared" ref="AB7:AC7" si="12">SUM(AB5:AB6)</f>
        <v>341972</v>
      </c>
      <c r="AC7" s="2">
        <f t="shared" si="12"/>
        <v>338033</v>
      </c>
      <c r="AD7" s="2">
        <f t="shared" ref="AD7:AE7" si="13">SUM(AD5:AD6)</f>
        <v>337540</v>
      </c>
      <c r="AE7" s="2">
        <f t="shared" si="13"/>
        <v>317511</v>
      </c>
      <c r="AF7" s="2">
        <f t="shared" ref="AF7:AG7" si="14">SUM(AF5:AF6)</f>
        <v>304405</v>
      </c>
      <c r="AG7" s="2">
        <f t="shared" si="14"/>
        <v>316949</v>
      </c>
      <c r="AH7" s="2">
        <f t="shared" ref="AH7" si="15">SUM(AH5:AH6)</f>
        <v>313987</v>
      </c>
    </row>
    <row r="8" spans="1:34" x14ac:dyDescent="0.2">
      <c r="A8" s="2"/>
      <c r="B8" s="2"/>
      <c r="C8" s="2"/>
    </row>
    <row r="9" spans="1:34" x14ac:dyDescent="0.2">
      <c r="A9" s="3"/>
      <c r="B9" s="3"/>
      <c r="C9" s="3"/>
    </row>
    <row r="10" spans="1:34" x14ac:dyDescent="0.2">
      <c r="C10" s="2"/>
    </row>
    <row r="11" spans="1:34" x14ac:dyDescent="0.2">
      <c r="C11" s="2"/>
    </row>
    <row r="12" spans="1:34" x14ac:dyDescent="0.2">
      <c r="C12" s="2"/>
    </row>
    <row r="13" spans="1:34" x14ac:dyDescent="0.2">
      <c r="C13" s="2"/>
    </row>
    <row r="14" spans="1:34" x14ac:dyDescent="0.2">
      <c r="C14" s="2"/>
    </row>
    <row r="15" spans="1:34" x14ac:dyDescent="0.2">
      <c r="C15" s="2"/>
    </row>
    <row r="16" spans="1:34" x14ac:dyDescent="0.2">
      <c r="C16" s="2"/>
    </row>
    <row r="17" spans="3:3" x14ac:dyDescent="0.2">
      <c r="C17" s="2"/>
    </row>
    <row r="18" spans="3:3" x14ac:dyDescent="0.2">
      <c r="C18" s="2"/>
    </row>
  </sheetData>
  <pageMargins left="0.7" right="0.7" top="0.75" bottom="0.75" header="0.3" footer="0.3"/>
  <pageSetup paperSize="9" scale="5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C98EFD-6CDD-4059-9081-6BAC62424784}">
  <sheetPr codeName="Sheet2">
    <tabColor rgb="FF7030A0"/>
    <pageSetUpPr fitToPage="1"/>
  </sheetPr>
  <dimension ref="A4:P41"/>
  <sheetViews>
    <sheetView topLeftCell="B1" zoomScale="80" zoomScaleNormal="80" workbookViewId="0">
      <selection activeCell="P10" sqref="P10"/>
    </sheetView>
  </sheetViews>
  <sheetFormatPr defaultColWidth="9" defaultRowHeight="14.25" x14ac:dyDescent="0.2"/>
  <cols>
    <col min="1" max="2" width="11.625" style="1" bestFit="1" customWidth="1"/>
    <col min="3" max="3" width="12" style="1" customWidth="1"/>
    <col min="4" max="4" width="11.375" style="1" customWidth="1"/>
    <col min="5" max="5" width="12.625" style="1" customWidth="1"/>
    <col min="6" max="6" width="11.5" style="1" customWidth="1"/>
    <col min="7" max="9" width="11.25" style="1" customWidth="1"/>
    <col min="10" max="16" width="13.625" style="1" customWidth="1"/>
    <col min="17" max="16384" width="9" style="1"/>
  </cols>
  <sheetData>
    <row r="4" spans="1:16" x14ac:dyDescent="0.2">
      <c r="D4" s="4">
        <v>44713</v>
      </c>
      <c r="E4" s="4">
        <v>44743</v>
      </c>
      <c r="F4" s="4">
        <v>44774</v>
      </c>
      <c r="G4" s="4">
        <v>44805</v>
      </c>
      <c r="H4" s="4">
        <v>44835</v>
      </c>
      <c r="I4" s="4">
        <v>44866</v>
      </c>
      <c r="J4" s="4">
        <v>44896</v>
      </c>
      <c r="K4" s="9">
        <v>44927</v>
      </c>
      <c r="L4" s="9">
        <v>44958</v>
      </c>
      <c r="M4" s="9">
        <v>44986</v>
      </c>
      <c r="N4" s="9">
        <v>45017</v>
      </c>
      <c r="O4" s="9">
        <v>45047</v>
      </c>
      <c r="P4" s="9">
        <v>45078</v>
      </c>
    </row>
    <row r="5" spans="1:16" x14ac:dyDescent="0.2">
      <c r="A5" s="2"/>
      <c r="B5" s="2"/>
      <c r="C5" s="2" t="s">
        <v>0</v>
      </c>
      <c r="D5" s="2">
        <v>3979171</v>
      </c>
      <c r="E5" s="2">
        <v>4586676</v>
      </c>
      <c r="F5" s="2">
        <v>4520311</v>
      </c>
      <c r="G5" s="2">
        <v>4149384</v>
      </c>
      <c r="H5" s="2">
        <v>5231803</v>
      </c>
      <c r="I5" s="2">
        <v>5095110</v>
      </c>
      <c r="J5" s="2">
        <v>5618401</v>
      </c>
      <c r="K5" s="2">
        <v>5800104</v>
      </c>
      <c r="L5" s="2">
        <v>5160248</v>
      </c>
      <c r="M5" s="2">
        <v>5674101</v>
      </c>
      <c r="N5" s="2">
        <v>5284127</v>
      </c>
      <c r="O5" s="2">
        <v>4875541</v>
      </c>
      <c r="P5" s="2">
        <v>4585495</v>
      </c>
    </row>
    <row r="6" spans="1:16" x14ac:dyDescent="0.2">
      <c r="A6" s="3"/>
      <c r="B6" s="3"/>
      <c r="C6" s="3" t="s">
        <v>1</v>
      </c>
      <c r="D6" s="3">
        <v>1802685</v>
      </c>
      <c r="E6" s="3">
        <v>2386198</v>
      </c>
      <c r="F6" s="3">
        <v>2588818</v>
      </c>
      <c r="G6" s="2">
        <v>2556177</v>
      </c>
      <c r="H6" s="2">
        <v>3093135</v>
      </c>
      <c r="I6" s="2">
        <v>3566116</v>
      </c>
      <c r="J6" s="2">
        <v>4453250</v>
      </c>
      <c r="K6" s="2">
        <v>4639810</v>
      </c>
      <c r="L6" s="2">
        <v>4554039</v>
      </c>
      <c r="M6" s="2">
        <v>5119684</v>
      </c>
      <c r="N6" s="2">
        <v>4919873</v>
      </c>
      <c r="O6" s="2">
        <v>4592552</v>
      </c>
      <c r="P6" s="2">
        <v>4813808</v>
      </c>
    </row>
    <row r="7" spans="1:16" x14ac:dyDescent="0.2">
      <c r="C7" s="1" t="s">
        <v>2</v>
      </c>
      <c r="D7" s="2">
        <v>5781856</v>
      </c>
      <c r="E7" s="2">
        <v>6972874</v>
      </c>
      <c r="F7" s="2">
        <v>7109129</v>
      </c>
      <c r="G7" s="2">
        <v>6705561</v>
      </c>
      <c r="H7" s="2">
        <f t="shared" ref="H7:M7" si="0">SUM(H5:H6)</f>
        <v>8324938</v>
      </c>
      <c r="I7" s="2">
        <f t="shared" si="0"/>
        <v>8661226</v>
      </c>
      <c r="J7" s="2">
        <f t="shared" si="0"/>
        <v>10071651</v>
      </c>
      <c r="K7" s="2">
        <f t="shared" si="0"/>
        <v>10439914</v>
      </c>
      <c r="L7" s="2">
        <f t="shared" si="0"/>
        <v>9714287</v>
      </c>
      <c r="M7" s="2">
        <f t="shared" si="0"/>
        <v>10793785</v>
      </c>
      <c r="N7" s="2">
        <f t="shared" ref="N7:O7" si="1">SUM(N5:N6)</f>
        <v>10204000</v>
      </c>
      <c r="O7" s="2">
        <f t="shared" si="1"/>
        <v>9468093</v>
      </c>
      <c r="P7" s="2">
        <f t="shared" ref="P7" si="2">SUM(P5:P6)</f>
        <v>9399303</v>
      </c>
    </row>
    <row r="8" spans="1:16" x14ac:dyDescent="0.2">
      <c r="A8" s="2"/>
      <c r="B8" s="2"/>
      <c r="C8" s="2"/>
      <c r="D8" s="2"/>
      <c r="E8" s="2"/>
      <c r="F8" s="2"/>
    </row>
    <row r="9" spans="1:16" x14ac:dyDescent="0.2">
      <c r="A9" s="3"/>
      <c r="B9" s="3"/>
      <c r="C9" s="3"/>
      <c r="D9" s="3"/>
      <c r="E9" s="3"/>
      <c r="F9" s="3"/>
    </row>
    <row r="41" spans="4:12" x14ac:dyDescent="0.2">
      <c r="D41" s="29" t="s">
        <v>3</v>
      </c>
      <c r="E41" s="29"/>
      <c r="F41" s="29"/>
      <c r="G41" s="29"/>
      <c r="H41" s="29"/>
      <c r="I41" s="29"/>
      <c r="J41" s="29"/>
      <c r="K41" s="29"/>
      <c r="L41" s="29"/>
    </row>
  </sheetData>
  <mergeCells count="1">
    <mergeCell ref="D41:L41"/>
  </mergeCells>
  <pageMargins left="0.7" right="0.7" top="0.75" bottom="0.75" header="0.3" footer="0.3"/>
  <pageSetup paperSize="9" scale="81" orientation="landscape" r:id="rId1"/>
  <ignoredErrors>
    <ignoredError sqref="H7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Daily pax 6-Jul</vt:lpstr>
      <vt:lpstr>Daily flt 6-Jul</vt:lpstr>
      <vt:lpstr>Pax 1 month</vt:lpstr>
      <vt:lpstr>Pax 1 year</vt:lpstr>
      <vt:lpstr>'Daily flt 6-Jul'!Print_Area</vt:lpstr>
      <vt:lpstr>'Daily pax 6-Jul'!Print_Area</vt:lpstr>
      <vt:lpstr>'Pax 1 month'!Print_Area</vt:lpstr>
      <vt:lpstr>'Pax 1 year'!Print_Area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Pattarakorn Samanpan</dc:creator>
  <cp:lastModifiedBy>Pattarakorn Samanpan</cp:lastModifiedBy>
  <cp:lastPrinted>2023-07-07T07:48:43Z</cp:lastPrinted>
  <dcterms:created xsi:type="dcterms:W3CDTF">2022-10-17T04:10:42Z</dcterms:created>
  <dcterms:modified xsi:type="dcterms:W3CDTF">2023-07-07T07:49:09Z</dcterms:modified>
</cp:coreProperties>
</file>