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CAAT's work\Air Transport Stats Daily 24-Jul-23 onwards\"/>
    </mc:Choice>
  </mc:AlternateContent>
  <xr:revisionPtr revIDLastSave="0" documentId="13_ncr:1_{0EF6FCC2-8323-41B0-8EB5-066E1E429D97}" xr6:coauthVersionLast="47" xr6:coauthVersionMax="47" xr10:uidLastSave="{00000000-0000-0000-0000-000000000000}"/>
  <bookViews>
    <workbookView xWindow="-110" yWindow="-110" windowWidth="19420" windowHeight="10300" xr2:uid="{D5E906BD-D7DE-4B27-9F56-6C42673C9201}"/>
  </bookViews>
  <sheets>
    <sheet name="Daily pax 9-Aug" sheetId="180" r:id="rId1"/>
    <sheet name="Daily flt 9-Aug" sheetId="18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9-Aug'!$D$59:$AN$90</definedName>
    <definedName name="_xlnm.Print_Area" localSheetId="0">'Daily pax 9-Aug'!$D$60:$AN$88</definedName>
    <definedName name="_xlnm.Print_Area" localSheetId="2">'Pax 1 month'!$H$17:$AD$49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81" l="1"/>
  <c r="AK26" i="181"/>
  <c r="AJ26" i="181"/>
  <c r="AI26" i="181"/>
  <c r="AH26" i="181"/>
  <c r="AG26" i="181"/>
  <c r="AF26" i="181"/>
  <c r="AE26" i="181"/>
  <c r="AD26" i="181"/>
  <c r="AC26" i="181"/>
  <c r="AB26" i="181"/>
  <c r="AA26" i="181"/>
  <c r="Z26" i="181"/>
  <c r="Y26" i="181"/>
  <c r="X26" i="181"/>
  <c r="W26" i="181"/>
  <c r="V26" i="181"/>
  <c r="U26" i="181"/>
  <c r="T26" i="181"/>
  <c r="S26" i="181"/>
  <c r="R26" i="181"/>
  <c r="Q26" i="181"/>
  <c r="P26" i="181"/>
  <c r="O26" i="181"/>
  <c r="N26" i="181"/>
  <c r="M26" i="181"/>
  <c r="L26" i="181"/>
  <c r="K26" i="181"/>
  <c r="J26" i="181"/>
  <c r="I26" i="181"/>
  <c r="H26" i="181"/>
  <c r="G26" i="181"/>
  <c r="F26" i="181"/>
  <c r="E26" i="181"/>
  <c r="D26" i="181"/>
  <c r="AM26" i="181" s="1"/>
  <c r="AM25" i="181"/>
  <c r="AM24" i="181"/>
  <c r="AL26" i="180"/>
  <c r="AK26" i="180"/>
  <c r="AJ26" i="180"/>
  <c r="AI26" i="180"/>
  <c r="AH26" i="180"/>
  <c r="AG26" i="180"/>
  <c r="AF26" i="180"/>
  <c r="AE26" i="180"/>
  <c r="AD26" i="180"/>
  <c r="AC26" i="180"/>
  <c r="AB26" i="180"/>
  <c r="AA26" i="180"/>
  <c r="Z26" i="180"/>
  <c r="Y26" i="180"/>
  <c r="X26" i="180"/>
  <c r="W26" i="180"/>
  <c r="V26" i="180"/>
  <c r="U26" i="180"/>
  <c r="T26" i="180"/>
  <c r="S26" i="180"/>
  <c r="R26" i="180"/>
  <c r="Q26" i="180"/>
  <c r="P26" i="180"/>
  <c r="O26" i="180"/>
  <c r="N26" i="180"/>
  <c r="M26" i="180"/>
  <c r="L26" i="180"/>
  <c r="K26" i="180"/>
  <c r="J26" i="180"/>
  <c r="I26" i="180"/>
  <c r="H26" i="180"/>
  <c r="G26" i="180"/>
  <c r="F26" i="180"/>
  <c r="E26" i="180"/>
  <c r="D26" i="180"/>
  <c r="AM26" i="180" s="1"/>
  <c r="AM25" i="180"/>
  <c r="AM24" i="180"/>
  <c r="AI7" i="5"/>
  <c r="AH7" i="5"/>
  <c r="AG7" i="5" l="1"/>
  <c r="AF7" i="5" l="1"/>
  <c r="AE7" i="5"/>
  <c r="AD7" i="5"/>
  <c r="AC7" i="5"/>
  <c r="AB7" i="5"/>
  <c r="AA7" i="5"/>
  <c r="P7" i="4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F7" i="5"/>
  <c r="I7" i="5"/>
  <c r="H7" i="5"/>
  <c r="G7" i="5"/>
  <c r="E7" i="5"/>
  <c r="D7" i="5"/>
  <c r="O7" i="4"/>
  <c r="N7" i="4"/>
  <c r="M7" i="4"/>
  <c r="L7" i="4"/>
  <c r="K7" i="4"/>
  <c r="J7" i="4"/>
  <c r="I7" i="4"/>
  <c r="H7" i="4"/>
  <c r="G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<sst xmlns="http://schemas.openxmlformats.org/spreadsheetml/2006/main" count="125" uniqueCount="42">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</sst>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B1d\-mmm"/>
    <numFmt numFmtId="165" formatCode="B1mmm\-yy"/>
    <numFmt numFmtId="166" formatCode="_(* #,##0.00_);_(* \(#,##0.00\);_(* &quot;-&quot;??_);_(@_)"/>
    <numFmt numFmtId="167" formatCode="_(* #,##0_);_(* \(#,##0\);_(* &quot;-&quot;??_);_(@_)"/>
    <numFmt numFmtId="168" formatCode="0.0%"/>
  </numFmts>
  <fonts count="5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5" fontId="2" fillId="2" borderId="1" xfId="1" applyNumberFormat="1" applyFont="1" applyFill="1" applyBorder="1" applyAlignment="1">
      <alignment horizontal="center" vertical="center"/>
    </xf>
    <xf numFmtId="167" fontId="0" fillId="0" borderId="0" xfId="3" applyNumberFormat="1" applyFont="1" applyAlignment="1">
      <alignment horizontal="left"/>
    </xf>
    <xf numFmtId="167" fontId="3" fillId="0" borderId="0" xfId="3" applyNumberFormat="1" applyFont="1" applyAlignment="1">
      <alignment horizontal="left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4" fontId="2" fillId="4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5" fontId="2" fillId="7" borderId="1" xfId="1" applyNumberFormat="1" applyFont="1" applyFill="1" applyBorder="1" applyAlignment="1">
      <alignment horizontal="center" vertical="center"/>
    </xf>
    <xf numFmtId="165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67" fontId="1" fillId="0" borderId="0" xfId="1" applyNumberFormat="1"/>
    <xf numFmtId="164" fontId="2" fillId="11" borderId="1" xfId="1" applyNumberFormat="1" applyFont="1" applyFill="1" applyBorder="1" applyAlignment="1">
      <alignment horizontal="center" vertical="center"/>
    </xf>
    <xf numFmtId="164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9th</a:t>
            </a:r>
            <a:r>
              <a:rPr lang="en-US" baseline="0"/>
              <a:t> Aug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9-Aug'!$C$24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9-Aug'!$D$4:$AL$4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KBV</c:v>
                </c:pt>
                <c:pt idx="8">
                  <c:v>KKC</c:v>
                </c:pt>
                <c:pt idx="9">
                  <c:v>CJM</c:v>
                </c:pt>
                <c:pt idx="10">
                  <c:v>TST</c:v>
                </c:pt>
                <c:pt idx="11">
                  <c:v>KOP</c:v>
                </c:pt>
                <c:pt idx="12">
                  <c:v>NST</c:v>
                </c:pt>
                <c:pt idx="13">
                  <c:v>NAW</c:v>
                </c:pt>
                <c:pt idx="14">
                  <c:v>NNT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HHQ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9-Aug'!$D$24:$AL$24</c:f>
              <c:numCache>
                <c:formatCode>_(* #,##0_);_(* \(#,##0\);_(* "-"??_);_(@_)</c:formatCode>
                <c:ptCount val="29"/>
                <c:pt idx="0">
                  <c:v>34535</c:v>
                </c:pt>
                <c:pt idx="1">
                  <c:v>42998</c:v>
                </c:pt>
                <c:pt idx="2" formatCode="#,##0">
                  <c:v>4508</c:v>
                </c:pt>
                <c:pt idx="3" formatCode="#,##0">
                  <c:v>16516</c:v>
                </c:pt>
                <c:pt idx="4" formatCode="#,##0">
                  <c:v>7642</c:v>
                </c:pt>
                <c:pt idx="5" formatCode="#,##0">
                  <c:v>17603</c:v>
                </c:pt>
                <c:pt idx="6" formatCode="#,##0">
                  <c:v>314</c:v>
                </c:pt>
                <c:pt idx="7" formatCode="#,##0">
                  <c:v>4819</c:v>
                </c:pt>
                <c:pt idx="8" formatCode="#,##0">
                  <c:v>4195</c:v>
                </c:pt>
                <c:pt idx="9" formatCode="#,##0">
                  <c:v>342</c:v>
                </c:pt>
                <c:pt idx="10" formatCode="#,##0">
                  <c:v>1315</c:v>
                </c:pt>
                <c:pt idx="11" formatCode="#,##0">
                  <c:v>930</c:v>
                </c:pt>
                <c:pt idx="12" formatCode="#,##0">
                  <c:v>3290</c:v>
                </c:pt>
                <c:pt idx="13" formatCode="#,##0">
                  <c:v>595</c:v>
                </c:pt>
                <c:pt idx="14" formatCode="#,##0">
                  <c:v>675</c:v>
                </c:pt>
                <c:pt idx="15" formatCode="#,##0">
                  <c:v>580</c:v>
                </c:pt>
                <c:pt idx="16" formatCode="#,##0">
                  <c:v>1195</c:v>
                </c:pt>
                <c:pt idx="17" formatCode="#,##0">
                  <c:v>939</c:v>
                </c:pt>
                <c:pt idx="18" formatCode="#,##0">
                  <c:v>269</c:v>
                </c:pt>
                <c:pt idx="19" formatCode="#,##0">
                  <c:v>318</c:v>
                </c:pt>
                <c:pt idx="20" formatCode="#,##0">
                  <c:v>817</c:v>
                </c:pt>
                <c:pt idx="21" formatCode="#,##0">
                  <c:v>4045</c:v>
                </c:pt>
                <c:pt idx="22" formatCode="#,##0">
                  <c:v>334</c:v>
                </c:pt>
                <c:pt idx="23" formatCode="#,##0">
                  <c:v>4520</c:v>
                </c:pt>
                <c:pt idx="24" formatCode="#,##0">
                  <c:v>3159</c:v>
                </c:pt>
                <c:pt idx="25" formatCode="#,##0">
                  <c:v>169</c:v>
                </c:pt>
                <c:pt idx="26" formatCode="#,##0">
                  <c:v>189</c:v>
                </c:pt>
                <c:pt idx="27" formatCode="#,##0">
                  <c:v>7056</c:v>
                </c:pt>
                <c:pt idx="28" formatCode="#,##0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9-44F9-930B-4CFAFA6F62C4}"/>
            </c:ext>
          </c:extLst>
        </c:ser>
        <c:ser>
          <c:idx val="2"/>
          <c:order val="1"/>
          <c:tx>
            <c:strRef>
              <c:f>'Daily pax 9-Aug'!$C$25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9-Aug'!$D$4:$AL$4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KBV</c:v>
                </c:pt>
                <c:pt idx="8">
                  <c:v>KKC</c:v>
                </c:pt>
                <c:pt idx="9">
                  <c:v>CJM</c:v>
                </c:pt>
                <c:pt idx="10">
                  <c:v>TST</c:v>
                </c:pt>
                <c:pt idx="11">
                  <c:v>KOP</c:v>
                </c:pt>
                <c:pt idx="12">
                  <c:v>NST</c:v>
                </c:pt>
                <c:pt idx="13">
                  <c:v>NAW</c:v>
                </c:pt>
                <c:pt idx="14">
                  <c:v>NNT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HHQ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9-Aug'!$D$25:$AL$25</c:f>
              <c:numCache>
                <c:formatCode>_(* #,##0_);_(* \(#,##0\);_(* "-"??_);_(@_)</c:formatCode>
                <c:ptCount val="29"/>
                <c:pt idx="0">
                  <c:v>118818</c:v>
                </c:pt>
                <c:pt idx="1">
                  <c:v>30947</c:v>
                </c:pt>
                <c:pt idx="2">
                  <c:v>0</c:v>
                </c:pt>
                <c:pt idx="3" formatCode="#,##0">
                  <c:v>5435</c:v>
                </c:pt>
                <c:pt idx="4" formatCode="#,##0">
                  <c:v>613</c:v>
                </c:pt>
                <c:pt idx="5" formatCode="#,##0">
                  <c:v>19254</c:v>
                </c:pt>
                <c:pt idx="6">
                  <c:v>0</c:v>
                </c:pt>
                <c:pt idx="7">
                  <c:v>1385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680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9-44F9-930B-4CFAFA6F62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9th</a:t>
            </a:r>
            <a:r>
              <a:rPr lang="en-US" baseline="0"/>
              <a:t> Aug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9-Aug'!$C$24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9-Aug'!$D$4:$AL$4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KBV</c:v>
                </c:pt>
                <c:pt idx="8">
                  <c:v>KKC</c:v>
                </c:pt>
                <c:pt idx="9">
                  <c:v>CJM</c:v>
                </c:pt>
                <c:pt idx="10">
                  <c:v>TST</c:v>
                </c:pt>
                <c:pt idx="11">
                  <c:v>KOP</c:v>
                </c:pt>
                <c:pt idx="12">
                  <c:v>NST</c:v>
                </c:pt>
                <c:pt idx="13">
                  <c:v>NAW</c:v>
                </c:pt>
                <c:pt idx="14">
                  <c:v>NNT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HHQ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9-Aug'!$D$24:$AL$24</c:f>
              <c:numCache>
                <c:formatCode>_(* #,##0_);_(* \(#,##0\);_(* "-"??_);_(@_)</c:formatCode>
                <c:ptCount val="29"/>
                <c:pt idx="0">
                  <c:v>234</c:v>
                </c:pt>
                <c:pt idx="1">
                  <c:v>273</c:v>
                </c:pt>
                <c:pt idx="2" formatCode="#,##0">
                  <c:v>28</c:v>
                </c:pt>
                <c:pt idx="3" formatCode="#,##0">
                  <c:v>104</c:v>
                </c:pt>
                <c:pt idx="4" formatCode="#,##0">
                  <c:v>52</c:v>
                </c:pt>
                <c:pt idx="5" formatCode="#,##0">
                  <c:v>117</c:v>
                </c:pt>
                <c:pt idx="6" formatCode="#,##0">
                  <c:v>2</c:v>
                </c:pt>
                <c:pt idx="7" formatCode="General">
                  <c:v>36</c:v>
                </c:pt>
                <c:pt idx="8" formatCode="General">
                  <c:v>30</c:v>
                </c:pt>
                <c:pt idx="9" formatCode="General">
                  <c:v>2</c:v>
                </c:pt>
                <c:pt idx="10" formatCode="General">
                  <c:v>10</c:v>
                </c:pt>
                <c:pt idx="11" formatCode="General">
                  <c:v>6</c:v>
                </c:pt>
                <c:pt idx="12" formatCode="General">
                  <c:v>22</c:v>
                </c:pt>
                <c:pt idx="13" formatCode="General">
                  <c:v>4</c:v>
                </c:pt>
                <c:pt idx="14" formatCode="General">
                  <c:v>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2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26</c:v>
                </c:pt>
                <c:pt idx="22" formatCode="General">
                  <c:v>2</c:v>
                </c:pt>
                <c:pt idx="23" formatCode="General">
                  <c:v>32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70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B-4F64-B5C3-559883E47ECB}"/>
            </c:ext>
          </c:extLst>
        </c:ser>
        <c:ser>
          <c:idx val="2"/>
          <c:order val="1"/>
          <c:tx>
            <c:strRef>
              <c:f>'Daily flt 9-Aug'!$C$25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9-Aug'!$D$4:$AL$4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KBV</c:v>
                </c:pt>
                <c:pt idx="8">
                  <c:v>KKC</c:v>
                </c:pt>
                <c:pt idx="9">
                  <c:v>CJM</c:v>
                </c:pt>
                <c:pt idx="10">
                  <c:v>TST</c:v>
                </c:pt>
                <c:pt idx="11">
                  <c:v>KOP</c:v>
                </c:pt>
                <c:pt idx="12">
                  <c:v>NST</c:v>
                </c:pt>
                <c:pt idx="13">
                  <c:v>NAW</c:v>
                </c:pt>
                <c:pt idx="14">
                  <c:v>NNT</c:v>
                </c:pt>
                <c:pt idx="15">
                  <c:v>BFV</c:v>
                </c:pt>
                <c:pt idx="16">
                  <c:v>PHS</c:v>
                </c:pt>
                <c:pt idx="17">
                  <c:v>ROI</c:v>
                </c:pt>
                <c:pt idx="18">
                  <c:v>UNN</c:v>
                </c:pt>
                <c:pt idx="19">
                  <c:v>LPT</c:v>
                </c:pt>
                <c:pt idx="20">
                  <c:v>SNO</c:v>
                </c:pt>
                <c:pt idx="21">
                  <c:v>URT</c:v>
                </c:pt>
                <c:pt idx="22">
                  <c:v>HHQ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9-Aug'!$D$25:$AL$25</c:f>
              <c:numCache>
                <c:formatCode>_(* #,##0_);_(* \(#,##0\);_(* "-"??_);_(@_)</c:formatCode>
                <c:ptCount val="29"/>
                <c:pt idx="0">
                  <c:v>601</c:v>
                </c:pt>
                <c:pt idx="1">
                  <c:v>201</c:v>
                </c:pt>
                <c:pt idx="2">
                  <c:v>0</c:v>
                </c:pt>
                <c:pt idx="3" formatCode="#,##0">
                  <c:v>38</c:v>
                </c:pt>
                <c:pt idx="4" formatCode="#,##0">
                  <c:v>4</c:v>
                </c:pt>
                <c:pt idx="5" formatCode="#,##0">
                  <c:v>105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B-4F64-B5C3-559883E47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9th</a:t>
            </a:r>
            <a:r>
              <a:rPr lang="en-US" sz="2400" b="1" baseline="0"/>
              <a:t> July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45116</c:v>
                </c:pt>
                <c:pt idx="1">
                  <c:v>45117</c:v>
                </c:pt>
                <c:pt idx="2">
                  <c:v>45118</c:v>
                </c:pt>
                <c:pt idx="3">
                  <c:v>45119</c:v>
                </c:pt>
                <c:pt idx="4">
                  <c:v>45120</c:v>
                </c:pt>
                <c:pt idx="5">
                  <c:v>45121</c:v>
                </c:pt>
                <c:pt idx="6">
                  <c:v>45122</c:v>
                </c:pt>
                <c:pt idx="7">
                  <c:v>45123</c:v>
                </c:pt>
                <c:pt idx="8">
                  <c:v>45124</c:v>
                </c:pt>
                <c:pt idx="9">
                  <c:v>45125</c:v>
                </c:pt>
                <c:pt idx="10">
                  <c:v>45126</c:v>
                </c:pt>
                <c:pt idx="11">
                  <c:v>45127</c:v>
                </c:pt>
                <c:pt idx="12">
                  <c:v>45128</c:v>
                </c:pt>
                <c:pt idx="13">
                  <c:v>45129</c:v>
                </c:pt>
                <c:pt idx="14">
                  <c:v>45130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45136</c:v>
                </c:pt>
                <c:pt idx="21">
                  <c:v>45137</c:v>
                </c:pt>
                <c:pt idx="22">
                  <c:v>45138</c:v>
                </c:pt>
                <c:pt idx="23">
                  <c:v>45139</c:v>
                </c:pt>
                <c:pt idx="24">
                  <c:v>45140</c:v>
                </c:pt>
                <c:pt idx="25">
                  <c:v>45141</c:v>
                </c:pt>
                <c:pt idx="26">
                  <c:v>45142</c:v>
                </c:pt>
                <c:pt idx="27">
                  <c:v>45143</c:v>
                </c:pt>
                <c:pt idx="28">
                  <c:v>45144</c:v>
                </c:pt>
                <c:pt idx="29">
                  <c:v>45145</c:v>
                </c:pt>
                <c:pt idx="30">
                  <c:v>45146</c:v>
                </c:pt>
                <c:pt idx="31">
                  <c:v>45147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333891</c:v>
                </c:pt>
                <c:pt idx="1">
                  <c:v>324133</c:v>
                </c:pt>
                <c:pt idx="2">
                  <c:v>315060</c:v>
                </c:pt>
                <c:pt idx="3">
                  <c:v>316150</c:v>
                </c:pt>
                <c:pt idx="4">
                  <c:v>324827</c:v>
                </c:pt>
                <c:pt idx="5">
                  <c:v>340652</c:v>
                </c:pt>
                <c:pt idx="6">
                  <c:v>349623</c:v>
                </c:pt>
                <c:pt idx="7">
                  <c:v>347408</c:v>
                </c:pt>
                <c:pt idx="8">
                  <c:v>334611</c:v>
                </c:pt>
                <c:pt idx="9">
                  <c:v>326384</c:v>
                </c:pt>
                <c:pt idx="10">
                  <c:v>325664</c:v>
                </c:pt>
                <c:pt idx="11">
                  <c:v>333991</c:v>
                </c:pt>
                <c:pt idx="12">
                  <c:v>343803</c:v>
                </c:pt>
                <c:pt idx="13">
                  <c:v>349199</c:v>
                </c:pt>
                <c:pt idx="14">
                  <c:v>347298</c:v>
                </c:pt>
                <c:pt idx="15">
                  <c:v>337481</c:v>
                </c:pt>
                <c:pt idx="16">
                  <c:v>335688</c:v>
                </c:pt>
                <c:pt idx="17">
                  <c:v>346883</c:v>
                </c:pt>
                <c:pt idx="18">
                  <c:v>353487</c:v>
                </c:pt>
                <c:pt idx="19">
                  <c:v>371906</c:v>
                </c:pt>
                <c:pt idx="20">
                  <c:v>362655</c:v>
                </c:pt>
                <c:pt idx="21">
                  <c:v>356000</c:v>
                </c:pt>
                <c:pt idx="22">
                  <c:v>339446</c:v>
                </c:pt>
                <c:pt idx="23">
                  <c:v>346832</c:v>
                </c:pt>
                <c:pt idx="24">
                  <c:v>347240</c:v>
                </c:pt>
                <c:pt idx="25">
                  <c:v>336331</c:v>
                </c:pt>
                <c:pt idx="26">
                  <c:v>348711</c:v>
                </c:pt>
                <c:pt idx="27">
                  <c:v>350920</c:v>
                </c:pt>
                <c:pt idx="28">
                  <c:v>358146</c:v>
                </c:pt>
                <c:pt idx="29">
                  <c:v>334902</c:v>
                </c:pt>
                <c:pt idx="30">
                  <c:v>328760</c:v>
                </c:pt>
                <c:pt idx="31">
                  <c:v>341196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45116</c:v>
                </c:pt>
                <c:pt idx="1">
                  <c:v>45117</c:v>
                </c:pt>
                <c:pt idx="2">
                  <c:v>45118</c:v>
                </c:pt>
                <c:pt idx="3">
                  <c:v>45119</c:v>
                </c:pt>
                <c:pt idx="4">
                  <c:v>45120</c:v>
                </c:pt>
                <c:pt idx="5">
                  <c:v>45121</c:v>
                </c:pt>
                <c:pt idx="6">
                  <c:v>45122</c:v>
                </c:pt>
                <c:pt idx="7">
                  <c:v>45123</c:v>
                </c:pt>
                <c:pt idx="8">
                  <c:v>45124</c:v>
                </c:pt>
                <c:pt idx="9">
                  <c:v>45125</c:v>
                </c:pt>
                <c:pt idx="10">
                  <c:v>45126</c:v>
                </c:pt>
                <c:pt idx="11">
                  <c:v>45127</c:v>
                </c:pt>
                <c:pt idx="12">
                  <c:v>45128</c:v>
                </c:pt>
                <c:pt idx="13">
                  <c:v>45129</c:v>
                </c:pt>
                <c:pt idx="14">
                  <c:v>45130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45136</c:v>
                </c:pt>
                <c:pt idx="21">
                  <c:v>45137</c:v>
                </c:pt>
                <c:pt idx="22">
                  <c:v>45138</c:v>
                </c:pt>
                <c:pt idx="23">
                  <c:v>45139</c:v>
                </c:pt>
                <c:pt idx="24">
                  <c:v>45140</c:v>
                </c:pt>
                <c:pt idx="25">
                  <c:v>45141</c:v>
                </c:pt>
                <c:pt idx="26">
                  <c:v>45142</c:v>
                </c:pt>
                <c:pt idx="27">
                  <c:v>45143</c:v>
                </c:pt>
                <c:pt idx="28">
                  <c:v>45144</c:v>
                </c:pt>
                <c:pt idx="29">
                  <c:v>45145</c:v>
                </c:pt>
                <c:pt idx="30">
                  <c:v>45146</c:v>
                </c:pt>
                <c:pt idx="31">
                  <c:v>45147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154874</c:v>
                </c:pt>
                <c:pt idx="1">
                  <c:v>150894</c:v>
                </c:pt>
                <c:pt idx="2">
                  <c:v>150511</c:v>
                </c:pt>
                <c:pt idx="3">
                  <c:v>149069</c:v>
                </c:pt>
                <c:pt idx="4">
                  <c:v>155592</c:v>
                </c:pt>
                <c:pt idx="5">
                  <c:v>161727</c:v>
                </c:pt>
                <c:pt idx="6">
                  <c:v>162053</c:v>
                </c:pt>
                <c:pt idx="7">
                  <c:v>161513</c:v>
                </c:pt>
                <c:pt idx="8">
                  <c:v>159945</c:v>
                </c:pt>
                <c:pt idx="9">
                  <c:v>157158</c:v>
                </c:pt>
                <c:pt idx="10">
                  <c:v>149152</c:v>
                </c:pt>
                <c:pt idx="11">
                  <c:v>159682</c:v>
                </c:pt>
                <c:pt idx="12">
                  <c:v>165448</c:v>
                </c:pt>
                <c:pt idx="13">
                  <c:v>162005</c:v>
                </c:pt>
                <c:pt idx="14">
                  <c:v>161287</c:v>
                </c:pt>
                <c:pt idx="15">
                  <c:v>161660</c:v>
                </c:pt>
                <c:pt idx="16">
                  <c:v>162104</c:v>
                </c:pt>
                <c:pt idx="17">
                  <c:v>170477</c:v>
                </c:pt>
                <c:pt idx="18">
                  <c:v>172270</c:v>
                </c:pt>
                <c:pt idx="19">
                  <c:v>175552</c:v>
                </c:pt>
                <c:pt idx="20">
                  <c:v>166625</c:v>
                </c:pt>
                <c:pt idx="21">
                  <c:v>161663</c:v>
                </c:pt>
                <c:pt idx="22">
                  <c:v>155488</c:v>
                </c:pt>
                <c:pt idx="23">
                  <c:v>164889</c:v>
                </c:pt>
                <c:pt idx="24">
                  <c:v>169814</c:v>
                </c:pt>
                <c:pt idx="25">
                  <c:v>161400</c:v>
                </c:pt>
                <c:pt idx="26">
                  <c:v>164962</c:v>
                </c:pt>
                <c:pt idx="27">
                  <c:v>162385</c:v>
                </c:pt>
                <c:pt idx="28">
                  <c:v>166080</c:v>
                </c:pt>
                <c:pt idx="29">
                  <c:v>157384</c:v>
                </c:pt>
                <c:pt idx="30">
                  <c:v>153297</c:v>
                </c:pt>
                <c:pt idx="31">
                  <c:v>164064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45116</c:v>
                </c:pt>
                <c:pt idx="1">
                  <c:v>45117</c:v>
                </c:pt>
                <c:pt idx="2">
                  <c:v>45118</c:v>
                </c:pt>
                <c:pt idx="3">
                  <c:v>45119</c:v>
                </c:pt>
                <c:pt idx="4">
                  <c:v>45120</c:v>
                </c:pt>
                <c:pt idx="5">
                  <c:v>45121</c:v>
                </c:pt>
                <c:pt idx="6">
                  <c:v>45122</c:v>
                </c:pt>
                <c:pt idx="7">
                  <c:v>45123</c:v>
                </c:pt>
                <c:pt idx="8">
                  <c:v>45124</c:v>
                </c:pt>
                <c:pt idx="9">
                  <c:v>45125</c:v>
                </c:pt>
                <c:pt idx="10">
                  <c:v>45126</c:v>
                </c:pt>
                <c:pt idx="11">
                  <c:v>45127</c:v>
                </c:pt>
                <c:pt idx="12">
                  <c:v>45128</c:v>
                </c:pt>
                <c:pt idx="13">
                  <c:v>45129</c:v>
                </c:pt>
                <c:pt idx="14">
                  <c:v>45130</c:v>
                </c:pt>
                <c:pt idx="15">
                  <c:v>45131</c:v>
                </c:pt>
                <c:pt idx="16">
                  <c:v>45132</c:v>
                </c:pt>
                <c:pt idx="17">
                  <c:v>45133</c:v>
                </c:pt>
                <c:pt idx="18">
                  <c:v>45134</c:v>
                </c:pt>
                <c:pt idx="19">
                  <c:v>45135</c:v>
                </c:pt>
                <c:pt idx="20">
                  <c:v>45136</c:v>
                </c:pt>
                <c:pt idx="21">
                  <c:v>45137</c:v>
                </c:pt>
                <c:pt idx="22">
                  <c:v>45138</c:v>
                </c:pt>
                <c:pt idx="23">
                  <c:v>45139</c:v>
                </c:pt>
                <c:pt idx="24">
                  <c:v>45140</c:v>
                </c:pt>
                <c:pt idx="25">
                  <c:v>45141</c:v>
                </c:pt>
                <c:pt idx="26">
                  <c:v>45142</c:v>
                </c:pt>
                <c:pt idx="27">
                  <c:v>45143</c:v>
                </c:pt>
                <c:pt idx="28">
                  <c:v>45144</c:v>
                </c:pt>
                <c:pt idx="29">
                  <c:v>45145</c:v>
                </c:pt>
                <c:pt idx="30">
                  <c:v>45146</c:v>
                </c:pt>
                <c:pt idx="31">
                  <c:v>45147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179017</c:v>
                </c:pt>
                <c:pt idx="1">
                  <c:v>173239</c:v>
                </c:pt>
                <c:pt idx="2">
                  <c:v>164549</c:v>
                </c:pt>
                <c:pt idx="3">
                  <c:v>167081</c:v>
                </c:pt>
                <c:pt idx="4">
                  <c:v>169235</c:v>
                </c:pt>
                <c:pt idx="5">
                  <c:v>178925</c:v>
                </c:pt>
                <c:pt idx="6">
                  <c:v>187570</c:v>
                </c:pt>
                <c:pt idx="7">
                  <c:v>185895</c:v>
                </c:pt>
                <c:pt idx="8">
                  <c:v>174666</c:v>
                </c:pt>
                <c:pt idx="9">
                  <c:v>169226</c:v>
                </c:pt>
                <c:pt idx="10">
                  <c:v>176512</c:v>
                </c:pt>
                <c:pt idx="11">
                  <c:v>174309</c:v>
                </c:pt>
                <c:pt idx="12">
                  <c:v>178355</c:v>
                </c:pt>
                <c:pt idx="13">
                  <c:v>187194</c:v>
                </c:pt>
                <c:pt idx="14">
                  <c:v>186011</c:v>
                </c:pt>
                <c:pt idx="15">
                  <c:v>175821</c:v>
                </c:pt>
                <c:pt idx="16">
                  <c:v>173584</c:v>
                </c:pt>
                <c:pt idx="17">
                  <c:v>176406</c:v>
                </c:pt>
                <c:pt idx="18">
                  <c:v>181217</c:v>
                </c:pt>
                <c:pt idx="19">
                  <c:v>196354</c:v>
                </c:pt>
                <c:pt idx="20">
                  <c:v>196030</c:v>
                </c:pt>
                <c:pt idx="21">
                  <c:v>194337</c:v>
                </c:pt>
                <c:pt idx="22">
                  <c:v>183958</c:v>
                </c:pt>
                <c:pt idx="23">
                  <c:v>181943</c:v>
                </c:pt>
                <c:pt idx="24">
                  <c:v>177426</c:v>
                </c:pt>
                <c:pt idx="25">
                  <c:v>174931</c:v>
                </c:pt>
                <c:pt idx="26">
                  <c:v>183749</c:v>
                </c:pt>
                <c:pt idx="27">
                  <c:v>188535</c:v>
                </c:pt>
                <c:pt idx="28">
                  <c:v>192066</c:v>
                </c:pt>
                <c:pt idx="29">
                  <c:v>177518</c:v>
                </c:pt>
                <c:pt idx="30">
                  <c:v>175463</c:v>
                </c:pt>
                <c:pt idx="31">
                  <c:v>177132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July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6972874</c:v>
                </c:pt>
                <c:pt idx="1">
                  <c:v>7109129</c:v>
                </c:pt>
                <c:pt idx="2">
                  <c:v>6705561</c:v>
                </c:pt>
                <c:pt idx="3">
                  <c:v>8324938</c:v>
                </c:pt>
                <c:pt idx="4">
                  <c:v>8661226</c:v>
                </c:pt>
                <c:pt idx="5">
                  <c:v>10071651</c:v>
                </c:pt>
                <c:pt idx="6">
                  <c:v>10439914</c:v>
                </c:pt>
                <c:pt idx="7">
                  <c:v>9714287</c:v>
                </c:pt>
                <c:pt idx="8">
                  <c:v>10793785</c:v>
                </c:pt>
                <c:pt idx="9">
                  <c:v>10204000</c:v>
                </c:pt>
                <c:pt idx="10">
                  <c:v>9468093</c:v>
                </c:pt>
                <c:pt idx="11">
                  <c:v>9186472</c:v>
                </c:pt>
                <c:pt idx="12">
                  <c:v>10412039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4586676</c:v>
                </c:pt>
                <c:pt idx="1">
                  <c:v>4520311</c:v>
                </c:pt>
                <c:pt idx="2">
                  <c:v>4149384</c:v>
                </c:pt>
                <c:pt idx="3">
                  <c:v>5231803</c:v>
                </c:pt>
                <c:pt idx="4">
                  <c:v>5095110</c:v>
                </c:pt>
                <c:pt idx="5">
                  <c:v>5618401</c:v>
                </c:pt>
                <c:pt idx="6">
                  <c:v>5800104</c:v>
                </c:pt>
                <c:pt idx="7">
                  <c:v>5160248</c:v>
                </c:pt>
                <c:pt idx="8">
                  <c:v>5674101</c:v>
                </c:pt>
                <c:pt idx="9">
                  <c:v>5284127</c:v>
                </c:pt>
                <c:pt idx="10">
                  <c:v>4875541</c:v>
                </c:pt>
                <c:pt idx="11">
                  <c:v>4564161</c:v>
                </c:pt>
                <c:pt idx="12">
                  <c:v>4915987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44743</c:v>
                </c:pt>
                <c:pt idx="1">
                  <c:v>44774</c:v>
                </c:pt>
                <c:pt idx="2">
                  <c:v>44805</c:v>
                </c:pt>
                <c:pt idx="3">
                  <c:v>44835</c:v>
                </c:pt>
                <c:pt idx="4">
                  <c:v>44866</c:v>
                </c:pt>
                <c:pt idx="5">
                  <c:v>44896</c:v>
                </c:pt>
                <c:pt idx="6">
                  <c:v>44927</c:v>
                </c:pt>
                <c:pt idx="7">
                  <c:v>44958</c:v>
                </c:pt>
                <c:pt idx="8">
                  <c:v>44986</c:v>
                </c:pt>
                <c:pt idx="9">
                  <c:v>45017</c:v>
                </c:pt>
                <c:pt idx="10">
                  <c:v>45047</c:v>
                </c:pt>
                <c:pt idx="11">
                  <c:v>45078</c:v>
                </c:pt>
                <c:pt idx="12">
                  <c:v>45108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2386198</c:v>
                </c:pt>
                <c:pt idx="1">
                  <c:v>2588818</c:v>
                </c:pt>
                <c:pt idx="2">
                  <c:v>2556177</c:v>
                </c:pt>
                <c:pt idx="3">
                  <c:v>3093135</c:v>
                </c:pt>
                <c:pt idx="4">
                  <c:v>3566116</c:v>
                </c:pt>
                <c:pt idx="5">
                  <c:v>4453250</c:v>
                </c:pt>
                <c:pt idx="6">
                  <c:v>4639810</c:v>
                </c:pt>
                <c:pt idx="7">
                  <c:v>4554039</c:v>
                </c:pt>
                <c:pt idx="8">
                  <c:v>5119684</c:v>
                </c:pt>
                <c:pt idx="9">
                  <c:v>4919873</c:v>
                </c:pt>
                <c:pt idx="10">
                  <c:v>4592552</c:v>
                </c:pt>
                <c:pt idx="11">
                  <c:v>4622311</c:v>
                </c:pt>
                <c:pt idx="12">
                  <c:v>5496052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0C1711-1724-4DC4-8446-D2061191FF26}"/>
            </a:ext>
          </a:extLst>
        </xdr:cNvPr>
        <xdr:cNvSpPr txBox="1"/>
      </xdr:nvSpPr>
      <xdr:spPr>
        <a:xfrm>
          <a:off x="26822400" y="38931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136073</xdr:rowOff>
    </xdr:from>
    <xdr:to>
      <xdr:col>36</xdr:col>
      <xdr:colOff>345723</xdr:colOff>
      <xdr:row>53</xdr:row>
      <xdr:rowOff>42333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8DE5E5-9F5E-4263-BECE-8E5DDDC81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DC6F76-27DF-40AC-BC6E-EBDB9C6F53CA}"/>
            </a:ext>
          </a:extLst>
        </xdr:cNvPr>
        <xdr:cNvSpPr txBox="1"/>
      </xdr:nvSpPr>
      <xdr:spPr>
        <a:xfrm>
          <a:off x="23958550" y="38931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3327</xdr:colOff>
      <xdr:row>54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73DF8C-08B2-4D5C-BE4F-4E58AE5BB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485301</xdr:colOff>
      <xdr:row>17</xdr:row>
      <xdr:rowOff>17456</xdr:rowOff>
    </xdr:from>
    <xdr:to>
      <xdr:col>29</xdr:col>
      <xdr:colOff>88446</xdr:colOff>
      <xdr:row>47</xdr:row>
      <xdr:rowOff>169255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154780</xdr:colOff>
      <xdr:row>9</xdr:row>
      <xdr:rowOff>61118</xdr:rowOff>
    </xdr:from>
    <xdr:to>
      <xdr:col>14</xdr:col>
      <xdr:colOff>892972</xdr:colOff>
      <xdr:row>38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10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s\CAAT's%20work\Air%20Transport%20Stats%20Daily%2024-Jul-23%20onwards\Air%20Transport%20Statistics%20Daily%20Aug-23.xlsx" TargetMode="External"/><Relationship Id="rId1" Type="http://schemas.openxmlformats.org/officeDocument/2006/relationships/externalLinkPath" Target="Air%20Transport%20Statistics%20Daily%20Aug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9-Aug"/>
      <sheetName val="Daily flt 9-Aug"/>
      <sheetName val="Daily pax 8-Aug"/>
      <sheetName val="Daily flt 8-Aug"/>
      <sheetName val="Daily pax 7-Aug"/>
      <sheetName val="Daily flt 7-Aug"/>
      <sheetName val="Daily pax 6-Aug"/>
      <sheetName val="Daily flt 6-Aug"/>
      <sheetName val="Daily pax 5-Aug"/>
      <sheetName val="Daily flt 5-Aug"/>
      <sheetName val="Daily pax 4-Aug"/>
      <sheetName val="Daily flt 4-Aug"/>
      <sheetName val="Daily pax 3-Aug"/>
      <sheetName val="Daily flt 3-Aug"/>
      <sheetName val="Daily pax 2-Aug"/>
      <sheetName val="Daily flt 2-Aug"/>
      <sheetName val="Daily pax 1-Aug"/>
      <sheetName val="Daily flt 1-Aug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34535</v>
          </cell>
          <cell r="E24">
            <v>42998</v>
          </cell>
          <cell r="F24">
            <v>4508</v>
          </cell>
          <cell r="G24">
            <v>16516</v>
          </cell>
          <cell r="H24">
            <v>7642</v>
          </cell>
          <cell r="I24">
            <v>17603</v>
          </cell>
          <cell r="J24">
            <v>314</v>
          </cell>
          <cell r="N24">
            <v>4819</v>
          </cell>
          <cell r="O24">
            <v>4195</v>
          </cell>
          <cell r="P24">
            <v>342</v>
          </cell>
          <cell r="Q24">
            <v>1315</v>
          </cell>
          <cell r="R24">
            <v>930</v>
          </cell>
          <cell r="T24">
            <v>3290</v>
          </cell>
          <cell r="U24">
            <v>595</v>
          </cell>
          <cell r="V24">
            <v>675</v>
          </cell>
          <cell r="W24">
            <v>580</v>
          </cell>
          <cell r="Y24">
            <v>1195</v>
          </cell>
          <cell r="Z24">
            <v>939</v>
          </cell>
          <cell r="AA24">
            <v>269</v>
          </cell>
          <cell r="AB24">
            <v>318</v>
          </cell>
          <cell r="AC24">
            <v>817</v>
          </cell>
          <cell r="AD24">
            <v>4045</v>
          </cell>
          <cell r="AE24">
            <v>334</v>
          </cell>
          <cell r="AF24">
            <v>4520</v>
          </cell>
          <cell r="AG24">
            <v>3159</v>
          </cell>
          <cell r="AI24">
            <v>169</v>
          </cell>
          <cell r="AJ24">
            <v>189</v>
          </cell>
          <cell r="AK24">
            <v>7056</v>
          </cell>
          <cell r="AL24">
            <v>197</v>
          </cell>
        </row>
        <row r="25">
          <cell r="C25" t="str">
            <v>International</v>
          </cell>
          <cell r="D25">
            <v>118818</v>
          </cell>
          <cell r="E25">
            <v>30947</v>
          </cell>
          <cell r="F25">
            <v>0</v>
          </cell>
          <cell r="G25">
            <v>5435</v>
          </cell>
          <cell r="H25">
            <v>613</v>
          </cell>
          <cell r="I25">
            <v>19254</v>
          </cell>
          <cell r="J25">
            <v>0</v>
          </cell>
          <cell r="N25">
            <v>1385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680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234</v>
          </cell>
          <cell r="E24">
            <v>273</v>
          </cell>
          <cell r="F24">
            <v>28</v>
          </cell>
          <cell r="G24">
            <v>104</v>
          </cell>
          <cell r="H24">
            <v>52</v>
          </cell>
          <cell r="I24">
            <v>117</v>
          </cell>
          <cell r="J24">
            <v>2</v>
          </cell>
          <cell r="N24">
            <v>36</v>
          </cell>
          <cell r="O24">
            <v>30</v>
          </cell>
          <cell r="P24">
            <v>2</v>
          </cell>
          <cell r="Q24">
            <v>10</v>
          </cell>
          <cell r="R24">
            <v>6</v>
          </cell>
          <cell r="T24">
            <v>22</v>
          </cell>
          <cell r="U24">
            <v>4</v>
          </cell>
          <cell r="V24">
            <v>4</v>
          </cell>
          <cell r="W24">
            <v>4</v>
          </cell>
          <cell r="Y24">
            <v>10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26</v>
          </cell>
          <cell r="AE24">
            <v>2</v>
          </cell>
          <cell r="AF24">
            <v>32</v>
          </cell>
          <cell r="AG24">
            <v>22</v>
          </cell>
          <cell r="AI24">
            <v>4</v>
          </cell>
          <cell r="AJ24">
            <v>4</v>
          </cell>
          <cell r="AK24">
            <v>70</v>
          </cell>
          <cell r="AL24">
            <v>4</v>
          </cell>
        </row>
        <row r="25">
          <cell r="C25" t="str">
            <v>International</v>
          </cell>
          <cell r="D25">
            <v>601</v>
          </cell>
          <cell r="E25">
            <v>201</v>
          </cell>
          <cell r="F25">
            <v>0</v>
          </cell>
          <cell r="G25">
            <v>38</v>
          </cell>
          <cell r="H25">
            <v>4</v>
          </cell>
          <cell r="I25">
            <v>105</v>
          </cell>
          <cell r="J25">
            <v>0</v>
          </cell>
          <cell r="N25">
            <v>10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8AB6-9624-48F5-98BB-BF6A7B3ACC97}">
  <sheetPr>
    <tabColor theme="9"/>
    <pageSetUpPr fitToPage="1"/>
  </sheetPr>
  <dimension ref="A3:AY93"/>
  <sheetViews>
    <sheetView tabSelected="1" topLeftCell="C1" zoomScale="70" zoomScaleNormal="70" workbookViewId="0">
      <selection activeCell="V55" sqref="V55"/>
    </sheetView>
  </sheetViews>
  <sheetFormatPr defaultRowHeight="14.5"/>
  <cols>
    <col min="1" max="2" width="11.6328125" style="1" bestFit="1" customWidth="1"/>
    <col min="3" max="3" width="14.7265625" style="1" customWidth="1"/>
    <col min="4" max="4" width="8.6328125" style="1" customWidth="1"/>
    <col min="5" max="5" width="9" style="1" customWidth="1"/>
    <col min="6" max="6" width="7.26953125" style="1" customWidth="1"/>
    <col min="7" max="7" width="8.453125" style="1" customWidth="1"/>
    <col min="8" max="8" width="7.90625" style="1" customWidth="1"/>
    <col min="9" max="9" width="8" style="1" bestFit="1" customWidth="1"/>
    <col min="10" max="10" width="6.7265625" style="1" customWidth="1"/>
    <col min="11" max="11" width="5.08984375" style="1" hidden="1" customWidth="1"/>
    <col min="12" max="12" width="5.26953125" style="1" hidden="1" customWidth="1"/>
    <col min="13" max="13" width="5.08984375" style="1" hidden="1" customWidth="1"/>
    <col min="14" max="14" width="8.08984375" style="1" customWidth="1"/>
    <col min="15" max="15" width="7.26953125" style="1" customWidth="1"/>
    <col min="16" max="16" width="5.9062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265625" style="1" customWidth="1"/>
    <col min="22" max="22" width="7.26953125" style="1" customWidth="1"/>
    <col min="23" max="23" width="7.36328125" style="1" customWidth="1"/>
    <col min="24" max="24" width="5" style="1" hidden="1" customWidth="1"/>
    <col min="25" max="25" width="7" style="1" customWidth="1"/>
    <col min="26" max="26" width="6.7265625" style="1" customWidth="1"/>
    <col min="27" max="28" width="5" style="1" bestFit="1" customWidth="1"/>
    <col min="29" max="29" width="6.6328125" style="1" customWidth="1"/>
    <col min="30" max="31" width="6.7265625" style="1" customWidth="1"/>
    <col min="32" max="32" width="7.26953125" style="1" customWidth="1"/>
    <col min="33" max="33" width="6.36328125" style="1" customWidth="1"/>
    <col min="34" max="34" width="5.08984375" style="1" hidden="1" customWidth="1"/>
    <col min="35" max="36" width="5.36328125" style="1" customWidth="1"/>
    <col min="37" max="37" width="7.08984375" style="1" customWidth="1"/>
    <col min="38" max="38" width="6.90625" style="1" customWidth="1"/>
    <col min="39" max="39" width="9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8.7265625" style="1"/>
  </cols>
  <sheetData>
    <row r="3" spans="3:51">
      <c r="Q3" s="10"/>
      <c r="R3" s="10"/>
      <c r="AL3" s="11"/>
      <c r="AM3" s="11"/>
      <c r="AN3" s="11"/>
    </row>
    <row r="4" spans="3:51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>
      <c r="C24" s="20" t="s">
        <v>0</v>
      </c>
      <c r="D24" s="2">
        <v>34535</v>
      </c>
      <c r="E24" s="2">
        <v>42998</v>
      </c>
      <c r="F24" s="21">
        <v>4508</v>
      </c>
      <c r="G24" s="21">
        <v>16516</v>
      </c>
      <c r="H24" s="21">
        <v>7642</v>
      </c>
      <c r="I24" s="21">
        <v>17603</v>
      </c>
      <c r="J24" s="21">
        <v>314</v>
      </c>
      <c r="K24" s="21"/>
      <c r="L24" s="21"/>
      <c r="M24" s="21"/>
      <c r="N24" s="21">
        <v>4819</v>
      </c>
      <c r="O24" s="21">
        <v>4195</v>
      </c>
      <c r="P24" s="21">
        <v>342</v>
      </c>
      <c r="Q24" s="21">
        <v>1315</v>
      </c>
      <c r="R24" s="21">
        <v>930</v>
      </c>
      <c r="S24" s="2"/>
      <c r="T24" s="21">
        <v>3290</v>
      </c>
      <c r="U24" s="21">
        <v>595</v>
      </c>
      <c r="V24" s="21">
        <v>675</v>
      </c>
      <c r="W24" s="21">
        <v>580</v>
      </c>
      <c r="X24" s="21"/>
      <c r="Y24" s="21">
        <v>1195</v>
      </c>
      <c r="Z24" s="21">
        <v>939</v>
      </c>
      <c r="AA24" s="21">
        <v>269</v>
      </c>
      <c r="AB24" s="21">
        <v>318</v>
      </c>
      <c r="AC24" s="21">
        <v>817</v>
      </c>
      <c r="AD24" s="21">
        <v>4045</v>
      </c>
      <c r="AE24" s="21">
        <v>334</v>
      </c>
      <c r="AF24" s="21">
        <v>4520</v>
      </c>
      <c r="AG24" s="21">
        <v>3159</v>
      </c>
      <c r="AH24" s="21"/>
      <c r="AI24" s="21">
        <v>169</v>
      </c>
      <c r="AJ24" s="21">
        <v>189</v>
      </c>
      <c r="AK24" s="21">
        <v>7056</v>
      </c>
      <c r="AL24" s="21">
        <v>197</v>
      </c>
      <c r="AM24" s="2">
        <f>SUM(D24:AL24)</f>
        <v>164064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>
      <c r="C25" s="22" t="s">
        <v>1</v>
      </c>
      <c r="D25" s="2">
        <v>118818</v>
      </c>
      <c r="E25" s="2">
        <v>30947</v>
      </c>
      <c r="F25" s="2">
        <v>0</v>
      </c>
      <c r="G25" s="21">
        <v>5435</v>
      </c>
      <c r="H25" s="21">
        <v>613</v>
      </c>
      <c r="I25" s="21">
        <v>19254</v>
      </c>
      <c r="J25" s="2">
        <v>0</v>
      </c>
      <c r="K25" s="2"/>
      <c r="L25" s="2"/>
      <c r="M25" s="2"/>
      <c r="N25" s="2">
        <v>1385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680</v>
      </c>
      <c r="AL25" s="2">
        <v>0</v>
      </c>
      <c r="AM25" s="2">
        <f>SUM(D25:AL25)</f>
        <v>177132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">
        <f>SUM(D24:D25)</f>
        <v>153353</v>
      </c>
      <c r="E26" s="2">
        <f t="shared" ref="E26:AI26" si="0">SUM(E24:E25)</f>
        <v>73945</v>
      </c>
      <c r="F26" s="2">
        <f t="shared" si="0"/>
        <v>4508</v>
      </c>
      <c r="G26" s="2">
        <f>SUM(G24:G25)</f>
        <v>21951</v>
      </c>
      <c r="H26" s="2">
        <f t="shared" si="0"/>
        <v>8255</v>
      </c>
      <c r="I26" s="2">
        <f t="shared" si="0"/>
        <v>36857</v>
      </c>
      <c r="J26" s="2">
        <f t="shared" si="0"/>
        <v>314</v>
      </c>
      <c r="K26" s="2">
        <f t="shared" si="0"/>
        <v>0</v>
      </c>
      <c r="L26" s="2">
        <f>SUM(L24:L25)</f>
        <v>0</v>
      </c>
      <c r="M26" s="2">
        <f t="shared" si="0"/>
        <v>0</v>
      </c>
      <c r="N26" s="2">
        <f t="shared" si="0"/>
        <v>6204</v>
      </c>
      <c r="O26" s="2">
        <f t="shared" si="0"/>
        <v>4195</v>
      </c>
      <c r="P26" s="2">
        <f t="shared" si="0"/>
        <v>342</v>
      </c>
      <c r="Q26" s="2">
        <f t="shared" si="0"/>
        <v>1315</v>
      </c>
      <c r="R26" s="2">
        <f t="shared" si="0"/>
        <v>930</v>
      </c>
      <c r="S26" s="2">
        <f>SUM(S24:S25)</f>
        <v>0</v>
      </c>
      <c r="T26" s="2">
        <f t="shared" si="0"/>
        <v>3290</v>
      </c>
      <c r="U26" s="2">
        <f t="shared" si="0"/>
        <v>595</v>
      </c>
      <c r="V26" s="2">
        <f t="shared" si="0"/>
        <v>675</v>
      </c>
      <c r="W26" s="2">
        <f t="shared" si="0"/>
        <v>580</v>
      </c>
      <c r="X26" s="2">
        <f t="shared" si="0"/>
        <v>0</v>
      </c>
      <c r="Y26" s="2">
        <f t="shared" si="0"/>
        <v>1195</v>
      </c>
      <c r="Z26" s="2">
        <f t="shared" si="0"/>
        <v>939</v>
      </c>
      <c r="AA26" s="2">
        <f t="shared" si="0"/>
        <v>269</v>
      </c>
      <c r="AB26" s="2">
        <f t="shared" si="0"/>
        <v>318</v>
      </c>
      <c r="AC26" s="2">
        <f t="shared" si="0"/>
        <v>817</v>
      </c>
      <c r="AD26" s="2">
        <f t="shared" si="0"/>
        <v>4045</v>
      </c>
      <c r="AE26" s="2">
        <f t="shared" si="0"/>
        <v>334</v>
      </c>
      <c r="AF26" s="2">
        <f t="shared" si="0"/>
        <v>4520</v>
      </c>
      <c r="AG26" s="2">
        <f t="shared" si="0"/>
        <v>3159</v>
      </c>
      <c r="AH26" s="2">
        <f>SUM(AH24:AH25)</f>
        <v>0</v>
      </c>
      <c r="AI26" s="2">
        <f t="shared" si="0"/>
        <v>169</v>
      </c>
      <c r="AJ26" s="2">
        <f>SUM(AJ24:AJ25)</f>
        <v>189</v>
      </c>
      <c r="AK26" s="2">
        <f>SUM(AK24:AK25)</f>
        <v>7736</v>
      </c>
      <c r="AL26" s="2">
        <f>SUM(AL24:AL25)</f>
        <v>197</v>
      </c>
      <c r="AM26" s="2">
        <f>SUM(D26:AL26)</f>
        <v>341196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>
      <c r="AO32" s="23"/>
      <c r="AP32" s="23"/>
      <c r="AQ32" s="10"/>
    </row>
    <row r="43" spans="43:43">
      <c r="AQ43" s="23"/>
    </row>
    <row r="93" spans="2:3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0C101-C3C1-4A0A-89F8-6C521B343E03}">
  <sheetPr>
    <tabColor theme="9"/>
    <pageSetUpPr fitToPage="1"/>
  </sheetPr>
  <dimension ref="A3:AY43"/>
  <sheetViews>
    <sheetView topLeftCell="B1" zoomScale="80" zoomScaleNormal="80" workbookViewId="0">
      <selection activeCell="W57" sqref="W57"/>
    </sheetView>
  </sheetViews>
  <sheetFormatPr defaultRowHeight="14.5"/>
  <cols>
    <col min="1" max="2" width="11.6328125" style="1" bestFit="1" customWidth="1"/>
    <col min="3" max="3" width="14.7265625" style="1" customWidth="1"/>
    <col min="4" max="4" width="6.453125" style="1" customWidth="1"/>
    <col min="5" max="5" width="6.7265625" style="1" customWidth="1"/>
    <col min="6" max="6" width="5.90625" style="1" customWidth="1"/>
    <col min="7" max="7" width="6.453125" style="1" customWidth="1"/>
    <col min="8" max="8" width="6.36328125" style="1" customWidth="1"/>
    <col min="9" max="9" width="6.7265625" style="1" customWidth="1"/>
    <col min="10" max="10" width="5.08984375" style="1" bestFit="1" customWidth="1"/>
    <col min="11" max="11" width="5.08984375" style="1" hidden="1" customWidth="1"/>
    <col min="12" max="12" width="5.26953125" style="1" hidden="1" customWidth="1"/>
    <col min="13" max="13" width="5.08984375" style="1" hidden="1" customWidth="1"/>
    <col min="14" max="14" width="5.453125" style="1" customWidth="1"/>
    <col min="15" max="15" width="5.08984375" style="1" customWidth="1"/>
    <col min="16" max="16" width="5.90625" style="1" customWidth="1"/>
    <col min="17" max="17" width="6.26953125" style="1" customWidth="1"/>
    <col min="18" max="18" width="5.26953125" style="1" customWidth="1"/>
    <col min="19" max="19" width="5" style="1" hidden="1" customWidth="1"/>
    <col min="20" max="20" width="5.90625" style="1" customWidth="1"/>
    <col min="21" max="21" width="5" style="1" bestFit="1" customWidth="1"/>
    <col min="22" max="22" width="4.90625" style="1" customWidth="1"/>
    <col min="23" max="23" width="5.36328125" style="1" bestFit="1" customWidth="1"/>
    <col min="24" max="24" width="5" style="1" hidden="1" customWidth="1"/>
    <col min="25" max="25" width="6.26953125" style="1" customWidth="1"/>
    <col min="26" max="26" width="5.36328125" style="1" bestFit="1" customWidth="1"/>
    <col min="27" max="28" width="5" style="1" bestFit="1" customWidth="1"/>
    <col min="29" max="29" width="5.90625" style="1" customWidth="1"/>
    <col min="30" max="31" width="5.08984375" style="1" customWidth="1"/>
    <col min="32" max="32" width="5.08984375" style="1" bestFit="1" customWidth="1"/>
    <col min="33" max="33" width="5.36328125" style="1" customWidth="1"/>
    <col min="34" max="34" width="5.36328125" style="1" hidden="1" customWidth="1"/>
    <col min="35" max="36" width="5.36328125" style="1" customWidth="1"/>
    <col min="37" max="37" width="5.08984375" style="1" customWidth="1"/>
    <col min="38" max="38" width="5.90625" style="1" customWidth="1"/>
    <col min="39" max="39" width="7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8.7265625" style="1"/>
  </cols>
  <sheetData>
    <row r="3" spans="3:51">
      <c r="Q3" s="10"/>
      <c r="R3" s="10"/>
      <c r="AL3" s="11"/>
      <c r="AM3" s="11"/>
      <c r="AN3" s="11"/>
    </row>
    <row r="4" spans="3:51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>
      <c r="C24" s="26" t="s">
        <v>0</v>
      </c>
      <c r="D24" s="2">
        <v>234</v>
      </c>
      <c r="E24" s="2">
        <v>273</v>
      </c>
      <c r="F24" s="21">
        <v>28</v>
      </c>
      <c r="G24" s="21">
        <v>104</v>
      </c>
      <c r="H24" s="21">
        <v>52</v>
      </c>
      <c r="I24" s="21">
        <v>117</v>
      </c>
      <c r="J24" s="21">
        <v>2</v>
      </c>
      <c r="L24" s="21"/>
      <c r="N24" s="1">
        <v>36</v>
      </c>
      <c r="O24" s="1">
        <v>30</v>
      </c>
      <c r="P24" s="1">
        <v>2</v>
      </c>
      <c r="Q24" s="1">
        <v>10</v>
      </c>
      <c r="R24" s="1">
        <v>6</v>
      </c>
      <c r="S24" s="2"/>
      <c r="T24" s="1">
        <v>22</v>
      </c>
      <c r="U24" s="1">
        <v>4</v>
      </c>
      <c r="V24" s="1">
        <v>4</v>
      </c>
      <c r="W24" s="1">
        <v>4</v>
      </c>
      <c r="Y24" s="1">
        <v>10</v>
      </c>
      <c r="Z24" s="1">
        <v>6</v>
      </c>
      <c r="AA24" s="1">
        <v>2</v>
      </c>
      <c r="AB24" s="1">
        <v>6</v>
      </c>
      <c r="AC24" s="1">
        <v>6</v>
      </c>
      <c r="AD24" s="1">
        <v>26</v>
      </c>
      <c r="AE24" s="1">
        <v>2</v>
      </c>
      <c r="AF24" s="1">
        <v>32</v>
      </c>
      <c r="AG24" s="1">
        <v>22</v>
      </c>
      <c r="AI24" s="1">
        <v>4</v>
      </c>
      <c r="AJ24" s="1">
        <v>4</v>
      </c>
      <c r="AK24" s="1">
        <v>70</v>
      </c>
      <c r="AL24" s="1">
        <v>4</v>
      </c>
      <c r="AM24" s="2">
        <f>SUM(D24:AL24)</f>
        <v>1122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>
      <c r="C25" s="27" t="s">
        <v>1</v>
      </c>
      <c r="D25" s="2">
        <v>601</v>
      </c>
      <c r="E25" s="2">
        <v>201</v>
      </c>
      <c r="F25" s="2">
        <v>0</v>
      </c>
      <c r="G25" s="21">
        <v>38</v>
      </c>
      <c r="H25" s="21">
        <v>4</v>
      </c>
      <c r="I25" s="21">
        <v>105</v>
      </c>
      <c r="J25" s="2">
        <v>0</v>
      </c>
      <c r="K25" s="2"/>
      <c r="L25" s="2"/>
      <c r="M25" s="2"/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965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">
        <f t="shared" ref="D26:AI26" si="0">SUM(D24:D25)</f>
        <v>835</v>
      </c>
      <c r="E26" s="2">
        <f t="shared" si="0"/>
        <v>474</v>
      </c>
      <c r="F26" s="2">
        <f t="shared" si="0"/>
        <v>28</v>
      </c>
      <c r="G26" s="2">
        <f t="shared" si="0"/>
        <v>142</v>
      </c>
      <c r="H26" s="2">
        <f t="shared" si="0"/>
        <v>56</v>
      </c>
      <c r="I26" s="2">
        <f t="shared" si="0"/>
        <v>222</v>
      </c>
      <c r="J26" s="2">
        <f t="shared" si="0"/>
        <v>2</v>
      </c>
      <c r="K26" s="2">
        <f t="shared" si="0"/>
        <v>0</v>
      </c>
      <c r="L26" s="2">
        <f t="shared" si="0"/>
        <v>0</v>
      </c>
      <c r="M26" s="2">
        <f>SUM(M24:M25)</f>
        <v>0</v>
      </c>
      <c r="N26" s="2">
        <f t="shared" si="0"/>
        <v>46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4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2</v>
      </c>
      <c r="AF26" s="2">
        <f t="shared" si="0"/>
        <v>32</v>
      </c>
      <c r="AG26" s="2">
        <f t="shared" si="0"/>
        <v>22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76</v>
      </c>
      <c r="AL26" s="2">
        <f>SUM(AL24:AL25)</f>
        <v>4</v>
      </c>
      <c r="AM26" s="2">
        <f>SUM(D26:AL26)</f>
        <v>2087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>
      <c r="AO32" s="23"/>
      <c r="AP32" s="23"/>
      <c r="AQ32" s="10"/>
    </row>
    <row r="43" spans="43:43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topLeftCell="A2" zoomScale="70" zoomScaleNormal="70" workbookViewId="0">
      <selection activeCell="G13" sqref="G13"/>
    </sheetView>
  </sheetViews>
  <sheetFormatPr defaultColWidth="9" defaultRowHeight="14.5"/>
  <cols>
    <col min="1" max="2" width="11.6328125" style="1" bestFit="1" customWidth="1"/>
    <col min="3" max="3" width="13.36328125" style="1" bestFit="1" customWidth="1"/>
    <col min="4" max="35" width="11.08984375" style="1" customWidth="1"/>
    <col min="36" max="16384" width="9" style="1"/>
  </cols>
  <sheetData>
    <row r="4" spans="1:35">
      <c r="D4" s="7">
        <v>45116</v>
      </c>
      <c r="E4" s="7">
        <v>45117</v>
      </c>
      <c r="F4" s="7">
        <v>45118</v>
      </c>
      <c r="G4" s="7">
        <v>45119</v>
      </c>
      <c r="H4" s="7">
        <v>45120</v>
      </c>
      <c r="I4" s="7">
        <v>45121</v>
      </c>
      <c r="J4" s="7">
        <v>45122</v>
      </c>
      <c r="K4" s="7">
        <v>45123</v>
      </c>
      <c r="L4" s="7">
        <v>45124</v>
      </c>
      <c r="M4" s="7">
        <v>45125</v>
      </c>
      <c r="N4" s="7">
        <v>45126</v>
      </c>
      <c r="O4" s="7">
        <v>45127</v>
      </c>
      <c r="P4" s="7">
        <v>45128</v>
      </c>
      <c r="Q4" s="7">
        <v>45129</v>
      </c>
      <c r="R4" s="7">
        <v>45130</v>
      </c>
      <c r="S4" s="7">
        <v>45131</v>
      </c>
      <c r="T4" s="7">
        <v>45132</v>
      </c>
      <c r="U4" s="7">
        <v>45133</v>
      </c>
      <c r="V4" s="7">
        <v>45134</v>
      </c>
      <c r="W4" s="7">
        <v>45135</v>
      </c>
      <c r="X4" s="7">
        <v>45136</v>
      </c>
      <c r="Y4" s="7">
        <v>45137</v>
      </c>
      <c r="Z4" s="7">
        <v>45138</v>
      </c>
      <c r="AA4" s="8">
        <v>45139</v>
      </c>
      <c r="AB4" s="8">
        <v>45140</v>
      </c>
      <c r="AC4" s="8">
        <v>45141</v>
      </c>
      <c r="AD4" s="8">
        <v>45142</v>
      </c>
      <c r="AE4" s="8">
        <v>45143</v>
      </c>
      <c r="AF4" s="8">
        <v>45144</v>
      </c>
      <c r="AG4" s="8">
        <v>45145</v>
      </c>
      <c r="AH4" s="8">
        <v>45146</v>
      </c>
      <c r="AI4" s="8">
        <v>45147</v>
      </c>
    </row>
    <row r="5" spans="1:35">
      <c r="A5" s="2"/>
      <c r="B5" s="2"/>
      <c r="C5" s="5" t="s">
        <v>0</v>
      </c>
      <c r="D5" s="2">
        <v>154874</v>
      </c>
      <c r="E5" s="2">
        <v>150894</v>
      </c>
      <c r="F5" s="2">
        <v>150511</v>
      </c>
      <c r="G5" s="2">
        <v>149069</v>
      </c>
      <c r="H5" s="2">
        <v>155592</v>
      </c>
      <c r="I5" s="2">
        <v>161727</v>
      </c>
      <c r="J5" s="2">
        <v>162053</v>
      </c>
      <c r="K5" s="2">
        <v>161513</v>
      </c>
      <c r="L5" s="2">
        <v>159945</v>
      </c>
      <c r="M5" s="2">
        <v>157158</v>
      </c>
      <c r="N5" s="2">
        <v>149152</v>
      </c>
      <c r="O5" s="2">
        <v>159682</v>
      </c>
      <c r="P5" s="2">
        <v>165448</v>
      </c>
      <c r="Q5" s="2">
        <v>162005</v>
      </c>
      <c r="R5" s="2">
        <v>161287</v>
      </c>
      <c r="S5" s="2">
        <v>161660</v>
      </c>
      <c r="T5" s="2">
        <v>162104</v>
      </c>
      <c r="U5" s="2">
        <v>170477</v>
      </c>
      <c r="V5" s="2">
        <v>172270</v>
      </c>
      <c r="W5" s="2">
        <v>175552</v>
      </c>
      <c r="X5" s="2">
        <v>166625</v>
      </c>
      <c r="Y5" s="2">
        <v>161663</v>
      </c>
      <c r="Z5" s="2">
        <v>155488</v>
      </c>
      <c r="AA5" s="2">
        <v>164889</v>
      </c>
      <c r="AB5" s="2">
        <v>169814</v>
      </c>
      <c r="AC5" s="2">
        <v>161400</v>
      </c>
      <c r="AD5" s="2">
        <v>164962</v>
      </c>
      <c r="AE5" s="2">
        <v>162385</v>
      </c>
      <c r="AF5" s="2">
        <v>166080</v>
      </c>
      <c r="AG5" s="2">
        <v>157384</v>
      </c>
      <c r="AH5" s="2">
        <v>153297</v>
      </c>
      <c r="AI5" s="2">
        <v>164064</v>
      </c>
    </row>
    <row r="6" spans="1:35">
      <c r="A6" s="3"/>
      <c r="B6" s="3"/>
      <c r="C6" s="6" t="s">
        <v>1</v>
      </c>
      <c r="D6" s="2">
        <v>179017</v>
      </c>
      <c r="E6" s="2">
        <v>173239</v>
      </c>
      <c r="F6" s="2">
        <v>164549</v>
      </c>
      <c r="G6" s="2">
        <v>167081</v>
      </c>
      <c r="H6" s="2">
        <v>169235</v>
      </c>
      <c r="I6" s="2">
        <v>178925</v>
      </c>
      <c r="J6" s="2">
        <v>187570</v>
      </c>
      <c r="K6" s="2">
        <v>185895</v>
      </c>
      <c r="L6" s="2">
        <v>174666</v>
      </c>
      <c r="M6" s="2">
        <v>169226</v>
      </c>
      <c r="N6" s="2">
        <v>176512</v>
      </c>
      <c r="O6" s="2">
        <v>174309</v>
      </c>
      <c r="P6" s="2">
        <v>178355</v>
      </c>
      <c r="Q6" s="2">
        <v>187194</v>
      </c>
      <c r="R6" s="2">
        <v>186011</v>
      </c>
      <c r="S6" s="2">
        <v>175821</v>
      </c>
      <c r="T6" s="2">
        <v>173584</v>
      </c>
      <c r="U6" s="2">
        <v>176406</v>
      </c>
      <c r="V6" s="2">
        <v>181217</v>
      </c>
      <c r="W6" s="2">
        <v>196354</v>
      </c>
      <c r="X6" s="2">
        <v>196030</v>
      </c>
      <c r="Y6" s="2">
        <v>194337</v>
      </c>
      <c r="Z6" s="2">
        <v>183958</v>
      </c>
      <c r="AA6" s="2">
        <v>181943</v>
      </c>
      <c r="AB6" s="2">
        <v>177426</v>
      </c>
      <c r="AC6" s="2">
        <v>174931</v>
      </c>
      <c r="AD6" s="2">
        <v>183749</v>
      </c>
      <c r="AE6" s="2">
        <v>188535</v>
      </c>
      <c r="AF6" s="2">
        <v>192066</v>
      </c>
      <c r="AG6" s="2">
        <v>177518</v>
      </c>
      <c r="AH6" s="2">
        <v>175463</v>
      </c>
      <c r="AI6" s="2">
        <v>177132</v>
      </c>
    </row>
    <row r="7" spans="1:35">
      <c r="C7" s="1" t="s">
        <v>2</v>
      </c>
      <c r="D7" s="2">
        <f t="shared" ref="D7" si="0">SUM(D5:D6)</f>
        <v>333891</v>
      </c>
      <c r="E7" s="2">
        <f t="shared" ref="E7:G7" si="1">SUM(E5:E6)</f>
        <v>324133</v>
      </c>
      <c r="F7" s="2">
        <f t="shared" ref="F7" si="2">SUM(F5:F6)</f>
        <v>315060</v>
      </c>
      <c r="G7" s="2">
        <f t="shared" si="1"/>
        <v>316150</v>
      </c>
      <c r="H7" s="2">
        <f t="shared" ref="H7:I7" si="3">SUM(H5:H6)</f>
        <v>324827</v>
      </c>
      <c r="I7" s="2">
        <f t="shared" si="3"/>
        <v>340652</v>
      </c>
      <c r="J7" s="2">
        <f t="shared" ref="J7:K7" si="4">SUM(J5:J6)</f>
        <v>349623</v>
      </c>
      <c r="K7" s="2">
        <f t="shared" si="4"/>
        <v>347408</v>
      </c>
      <c r="L7" s="2">
        <f t="shared" ref="L7:M7" si="5">SUM(L5:L6)</f>
        <v>334611</v>
      </c>
      <c r="M7" s="2">
        <f t="shared" si="5"/>
        <v>326384</v>
      </c>
      <c r="N7" s="2">
        <f t="shared" ref="N7:O7" si="6">SUM(N5:N6)</f>
        <v>325664</v>
      </c>
      <c r="O7" s="2">
        <f t="shared" si="6"/>
        <v>333991</v>
      </c>
      <c r="P7" s="2">
        <f t="shared" ref="P7:Q7" si="7">SUM(P5:P6)</f>
        <v>343803</v>
      </c>
      <c r="Q7" s="2">
        <f t="shared" si="7"/>
        <v>349199</v>
      </c>
      <c r="R7" s="2">
        <f t="shared" ref="R7:S7" si="8">SUM(R5:R6)</f>
        <v>347298</v>
      </c>
      <c r="S7" s="2">
        <f t="shared" si="8"/>
        <v>337481</v>
      </c>
      <c r="T7" s="2">
        <f t="shared" ref="T7:U7" si="9">SUM(T5:T6)</f>
        <v>335688</v>
      </c>
      <c r="U7" s="2">
        <f t="shared" si="9"/>
        <v>346883</v>
      </c>
      <c r="V7" s="2">
        <f t="shared" ref="V7:W7" si="10">SUM(V5:V6)</f>
        <v>353487</v>
      </c>
      <c r="W7" s="2">
        <f t="shared" si="10"/>
        <v>371906</v>
      </c>
      <c r="X7" s="2">
        <f t="shared" ref="X7:Y7" si="11">SUM(X5:X6)</f>
        <v>362655</v>
      </c>
      <c r="Y7" s="2">
        <f t="shared" si="11"/>
        <v>356000</v>
      </c>
      <c r="Z7" s="2">
        <f t="shared" ref="Z7:AA7" si="12">SUM(Z5:Z6)</f>
        <v>339446</v>
      </c>
      <c r="AA7" s="2">
        <f t="shared" si="12"/>
        <v>346832</v>
      </c>
      <c r="AB7" s="2">
        <f t="shared" ref="AB7:AC7" si="13">SUM(AB5:AB6)</f>
        <v>347240</v>
      </c>
      <c r="AC7" s="2">
        <f t="shared" si="13"/>
        <v>336331</v>
      </c>
      <c r="AD7" s="2">
        <f t="shared" ref="AD7:AE7" si="14">SUM(AD5:AD6)</f>
        <v>348711</v>
      </c>
      <c r="AE7" s="2">
        <f t="shared" si="14"/>
        <v>350920</v>
      </c>
      <c r="AF7" s="2">
        <f t="shared" ref="AF7:AG7" si="15">SUM(AF5:AF6)</f>
        <v>358146</v>
      </c>
      <c r="AG7" s="2">
        <f t="shared" si="15"/>
        <v>334902</v>
      </c>
      <c r="AH7" s="2">
        <f t="shared" ref="AH7:AI7" si="16">SUM(AH5:AH6)</f>
        <v>328760</v>
      </c>
      <c r="AI7" s="2">
        <f t="shared" si="16"/>
        <v>341196</v>
      </c>
    </row>
    <row r="8" spans="1:35">
      <c r="A8" s="2"/>
      <c r="B8" s="2"/>
      <c r="C8" s="2"/>
    </row>
    <row r="9" spans="1:35">
      <c r="A9" s="3"/>
      <c r="B9" s="3"/>
      <c r="C9" s="3"/>
    </row>
    <row r="10" spans="1:35">
      <c r="C10" s="2"/>
    </row>
    <row r="11" spans="1:35">
      <c r="C11" s="2"/>
    </row>
    <row r="12" spans="1:35">
      <c r="C12" s="2"/>
    </row>
    <row r="13" spans="1:35">
      <c r="C13" s="2"/>
    </row>
    <row r="14" spans="1:35">
      <c r="C14" s="2"/>
    </row>
    <row r="15" spans="1:35">
      <c r="C15" s="2"/>
    </row>
    <row r="16" spans="1:35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topLeftCell="B1" zoomScale="80" zoomScaleNormal="80" workbookViewId="0">
      <selection activeCell="C10" sqref="C10"/>
    </sheetView>
  </sheetViews>
  <sheetFormatPr defaultColWidth="9" defaultRowHeight="14.5"/>
  <cols>
    <col min="1" max="2" width="11.6328125" style="1" bestFit="1" customWidth="1"/>
    <col min="3" max="3" width="12" style="1" customWidth="1"/>
    <col min="4" max="4" width="12.6328125" style="1" customWidth="1"/>
    <col min="5" max="5" width="11.453125" style="1" customWidth="1"/>
    <col min="6" max="8" width="11.26953125" style="1" customWidth="1"/>
    <col min="9" max="16" width="13.6328125" style="1" customWidth="1"/>
    <col min="17" max="16384" width="9" style="1"/>
  </cols>
  <sheetData>
    <row r="4" spans="1:16">
      <c r="D4" s="4">
        <v>44743</v>
      </c>
      <c r="E4" s="4">
        <v>44774</v>
      </c>
      <c r="F4" s="4">
        <v>44805</v>
      </c>
      <c r="G4" s="4">
        <v>44835</v>
      </c>
      <c r="H4" s="4">
        <v>44866</v>
      </c>
      <c r="I4" s="4">
        <v>44896</v>
      </c>
      <c r="J4" s="9">
        <v>44927</v>
      </c>
      <c r="K4" s="9">
        <v>44958</v>
      </c>
      <c r="L4" s="9">
        <v>44986</v>
      </c>
      <c r="M4" s="9">
        <v>45017</v>
      </c>
      <c r="N4" s="9">
        <v>45047</v>
      </c>
      <c r="O4" s="9">
        <v>45078</v>
      </c>
      <c r="P4" s="9">
        <v>45108</v>
      </c>
    </row>
    <row r="5" spans="1:16">
      <c r="A5" s="2"/>
      <c r="B5" s="2"/>
      <c r="C5" s="2" t="s">
        <v>0</v>
      </c>
      <c r="D5" s="2">
        <v>4586676</v>
      </c>
      <c r="E5" s="2">
        <v>4520311</v>
      </c>
      <c r="F5" s="2">
        <v>4149384</v>
      </c>
      <c r="G5" s="2">
        <v>5231803</v>
      </c>
      <c r="H5" s="2">
        <v>5095110</v>
      </c>
      <c r="I5" s="2">
        <v>5618401</v>
      </c>
      <c r="J5" s="2">
        <v>5800104</v>
      </c>
      <c r="K5" s="2">
        <v>5160248</v>
      </c>
      <c r="L5" s="2">
        <v>5674101</v>
      </c>
      <c r="M5" s="2">
        <v>5284127</v>
      </c>
      <c r="N5" s="2">
        <v>4875541</v>
      </c>
      <c r="O5" s="2">
        <v>4564161</v>
      </c>
      <c r="P5" s="2">
        <v>4915987</v>
      </c>
    </row>
    <row r="6" spans="1:16">
      <c r="A6" s="3"/>
      <c r="B6" s="3"/>
      <c r="C6" s="3" t="s">
        <v>1</v>
      </c>
      <c r="D6" s="3">
        <v>2386198</v>
      </c>
      <c r="E6" s="3">
        <v>2588818</v>
      </c>
      <c r="F6" s="2">
        <v>2556177</v>
      </c>
      <c r="G6" s="2">
        <v>3093135</v>
      </c>
      <c r="H6" s="2">
        <v>3566116</v>
      </c>
      <c r="I6" s="2">
        <v>4453250</v>
      </c>
      <c r="J6" s="2">
        <v>4639810</v>
      </c>
      <c r="K6" s="2">
        <v>4554039</v>
      </c>
      <c r="L6" s="2">
        <v>5119684</v>
      </c>
      <c r="M6" s="2">
        <v>4919873</v>
      </c>
      <c r="N6" s="2">
        <v>4592552</v>
      </c>
      <c r="O6" s="2">
        <v>4622311</v>
      </c>
      <c r="P6" s="2">
        <v>5496052</v>
      </c>
    </row>
    <row r="7" spans="1:16">
      <c r="C7" s="1" t="s">
        <v>2</v>
      </c>
      <c r="D7" s="2">
        <v>6972874</v>
      </c>
      <c r="E7" s="2">
        <v>7109129</v>
      </c>
      <c r="F7" s="2">
        <v>6705561</v>
      </c>
      <c r="G7" s="2">
        <f t="shared" ref="G7:L7" si="0">SUM(G5:G6)</f>
        <v>8324938</v>
      </c>
      <c r="H7" s="2">
        <f t="shared" si="0"/>
        <v>8661226</v>
      </c>
      <c r="I7" s="2">
        <f t="shared" si="0"/>
        <v>10071651</v>
      </c>
      <c r="J7" s="2">
        <f t="shared" si="0"/>
        <v>10439914</v>
      </c>
      <c r="K7" s="2">
        <f t="shared" si="0"/>
        <v>9714287</v>
      </c>
      <c r="L7" s="2">
        <f t="shared" si="0"/>
        <v>10793785</v>
      </c>
      <c r="M7" s="2">
        <f t="shared" ref="M7:N7" si="1">SUM(M5:M6)</f>
        <v>10204000</v>
      </c>
      <c r="N7" s="2">
        <f t="shared" si="1"/>
        <v>9468093</v>
      </c>
      <c r="O7" s="2">
        <f t="shared" ref="O7:P7" si="2">SUM(O5:O6)</f>
        <v>9186472</v>
      </c>
      <c r="P7" s="2">
        <f t="shared" si="2"/>
        <v>10412039</v>
      </c>
    </row>
    <row r="8" spans="1:16">
      <c r="A8" s="2"/>
      <c r="B8" s="2"/>
      <c r="C8" s="2"/>
      <c r="D8" s="2"/>
      <c r="E8" s="2"/>
    </row>
    <row r="9" spans="1:16">
      <c r="A9" s="3"/>
      <c r="B9" s="3"/>
      <c r="C9" s="3"/>
      <c r="D9" s="3"/>
      <c r="E9" s="3"/>
    </row>
    <row r="41" spans="4:11">
      <c r="D41" s="28" t="s">
        <v>3</v>
      </c>
      <c r="E41" s="28"/>
      <c r="F41" s="28"/>
      <c r="G41" s="28"/>
      <c r="H41" s="28"/>
      <c r="I41" s="28"/>
      <c r="J41" s="28"/>
      <c r="K41" s="28"/>
    </row>
  </sheetData>
  <mergeCells count="1">
    <mergeCell ref="D41:K41"/>
  </mergeCells>
  <pageMargins left="0.7" right="0.7" top="0.75" bottom="0.75" header="0.3" footer="0.3"/>
  <pageSetup paperSize="9" scale="73" orientation="landscape" r:id="rId1"/>
  <ignoredErrors>
    <ignoredError sqref="G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9-Aug</vt:lpstr>
      <vt:lpstr>Daily flt 9-Aug</vt:lpstr>
      <vt:lpstr>Pax 1 month</vt:lpstr>
      <vt:lpstr>Pax 1 year</vt:lpstr>
      <vt:lpstr>'Daily flt 9-Aug'!Print_Area</vt:lpstr>
      <vt:lpstr>'Daily pax 9-Aug'!Print_Area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2023-08-10T07:52:45Z</cp:lastPrinted>
  <dcterms:created xsi:type="dcterms:W3CDTF">2022-10-17T04:10:42Z</dcterms:created>
  <dcterms:modified xsi:type="dcterms:W3CDTF">2023-08-10T07:53:25Z</dcterms:modified>
</cp:coreProperties>
</file>