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ttarapon.p\Documents\ASC Files\1. งาน STAT\Daily 10 OCT23\ของ 17 OCT23\ข้อมูล 17 OCT23\"/>
    </mc:Choice>
  </mc:AlternateContent>
  <bookViews>
    <workbookView xWindow="0" yWindow="0" windowWidth="20490" windowHeight="7050"/>
  </bookViews>
  <sheets>
    <sheet name="Daily pax 17-Oct" sheetId="235" r:id="rId1"/>
    <sheet name="Daily flt 17-Oct" sheetId="236" r:id="rId2"/>
    <sheet name="Pax 1 month" sheetId="230" r:id="rId3"/>
    <sheet name="Pax 1 year" sheetId="4" r:id="rId4"/>
  </sheets>
  <definedNames>
    <definedName name="_xlnm.Print_Area" localSheetId="1">'Daily flt 17-Oct'!$D$58:$AN$89</definedName>
    <definedName name="_xlnm.Print_Area" localSheetId="0">'Daily pax 17-Oct'!$D$60:$AN$88</definedName>
    <definedName name="_xlnm.Print_Area" localSheetId="2">'Pax 1 month'!$D$13:$O$45</definedName>
    <definedName name="_xlnm.Print_Area" localSheetId="3">'Pax 1 year'!$D$10:$O$41</definedName>
  </definedName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6" i="236" l="1"/>
  <c r="AH7" i="230"/>
  <c r="AG7" i="230"/>
  <c r="AF7" i="230"/>
  <c r="N26" i="235"/>
  <c r="AE7" i="230"/>
  <c r="AM24" i="235"/>
  <c r="AM25" i="235"/>
  <c r="AD7" i="230"/>
  <c r="AC7" i="230"/>
  <c r="AB7" i="230"/>
  <c r="J26" i="236"/>
  <c r="K26" i="236"/>
  <c r="L26" i="236"/>
  <c r="M26" i="236"/>
  <c r="N26" i="236"/>
  <c r="O26" i="236"/>
  <c r="P26" i="236"/>
  <c r="Q26" i="236"/>
  <c r="R26" i="236"/>
  <c r="S26" i="236"/>
  <c r="H26" i="235"/>
  <c r="AA7" i="230"/>
  <c r="Z7" i="230"/>
  <c r="Y7" i="230"/>
  <c r="T26" i="236"/>
  <c r="U26" i="236"/>
  <c r="V26" i="236"/>
  <c r="W26" i="236"/>
  <c r="X26" i="236"/>
  <c r="Y26" i="236"/>
  <c r="Z26" i="236"/>
  <c r="AA26" i="236"/>
  <c r="AB26" i="236"/>
  <c r="AC26" i="236"/>
  <c r="AD26" i="236"/>
  <c r="AE26" i="236"/>
  <c r="AF26" i="236"/>
  <c r="AG26" i="236"/>
  <c r="AH26" i="236"/>
  <c r="AJ26" i="236"/>
  <c r="AK26" i="236"/>
  <c r="AL26" i="236"/>
  <c r="X7" i="230"/>
  <c r="T26" i="235"/>
  <c r="W7" i="230"/>
  <c r="V7" i="230"/>
  <c r="U7" i="230"/>
  <c r="T7" i="230"/>
  <c r="I26" i="236"/>
  <c r="H26" i="236"/>
  <c r="G26" i="236"/>
  <c r="F26" i="236"/>
  <c r="E26" i="236"/>
  <c r="D26" i="236"/>
  <c r="AM25" i="236"/>
  <c r="AM24" i="236"/>
  <c r="AL26" i="235"/>
  <c r="AK26" i="235"/>
  <c r="AJ26" i="235"/>
  <c r="AI26" i="235"/>
  <c r="D26" i="235"/>
  <c r="E26" i="235"/>
  <c r="F26" i="235"/>
  <c r="G26" i="235"/>
  <c r="I26" i="235"/>
  <c r="J26" i="235"/>
  <c r="K26" i="235"/>
  <c r="L26" i="235"/>
  <c r="M26" i="235"/>
  <c r="O26" i="235"/>
  <c r="P26" i="235"/>
  <c r="Q26" i="235"/>
  <c r="R26" i="235"/>
  <c r="S26" i="235"/>
  <c r="U26" i="235"/>
  <c r="V26" i="235"/>
  <c r="W26" i="235"/>
  <c r="X26" i="235"/>
  <c r="Y26" i="235"/>
  <c r="Z26" i="235"/>
  <c r="AA26" i="235"/>
  <c r="AB26" i="235"/>
  <c r="AC26" i="235"/>
  <c r="AD26" i="235"/>
  <c r="AE26" i="235"/>
  <c r="AF26" i="235"/>
  <c r="AG26" i="235"/>
  <c r="AH26" i="235"/>
  <c r="S7" i="230"/>
  <c r="R7" i="230"/>
  <c r="Q7" i="4"/>
  <c r="Q7" i="230"/>
  <c r="P7" i="230"/>
  <c r="O7" i="230"/>
  <c r="N7" i="230"/>
  <c r="M7" i="230"/>
  <c r="L7" i="230"/>
  <c r="K7" i="230"/>
  <c r="J7" i="230"/>
  <c r="I7" i="230"/>
  <c r="H7" i="230"/>
  <c r="G7" i="230"/>
  <c r="F7" i="230"/>
  <c r="E7" i="230"/>
  <c r="D7" i="230"/>
  <c r="P7" i="4"/>
  <c r="O7" i="4"/>
  <c r="N7" i="4"/>
  <c r="M7" i="4"/>
  <c r="L7" i="4"/>
  <c r="K7" i="4"/>
  <c r="J7" i="4"/>
  <c r="I7" i="4"/>
  <c r="H7" i="4"/>
  <c r="G7" i="4"/>
  <c r="F7" i="4"/>
  <c r="AM26" i="236"/>
  <c r="AM26" i="235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<sst xmlns="http://schemas.openxmlformats.org/spreadsheetml/2006/main" count="125" uniqueCount="42">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</sst>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Fill="1"/>
    <xf numFmtId="190" fontId="0" fillId="0" borderId="0" xfId="3" applyNumberFormat="1" applyFont="1" applyFill="1" applyAlignment="1">
      <alignment horizontal="left"/>
    </xf>
    <xf numFmtId="190" fontId="3" fillId="0" borderId="0" xfId="3" applyNumberFormat="1" applyFont="1" applyFill="1" applyAlignment="1">
      <alignment horizontal="left"/>
    </xf>
    <xf numFmtId="187" fontId="2" fillId="14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0" fontId="0" fillId="0" borderId="0" xfId="0" applyNumberFormat="1"/>
    <xf numFmtId="0" fontId="4" fillId="0" borderId="0" xfId="1" applyFont="1" applyAlignment="1">
      <alignment horizontal="left"/>
    </xf>
  </cellXfs>
  <cellStyles count="4"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17th</a:t>
            </a:r>
            <a:r>
              <a:rPr lang="en-US" baseline="0"/>
              <a:t> Oct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17-Oct'!$C$24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17-Oct'!$D$4:$AL$4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17-Oct'!$D$24:$AL$24</c:f>
              <c:numCache>
                <c:formatCode>_(* #,##0_);_(* \(#,##0\);_(* "-"??_);_(@_)</c:formatCode>
                <c:ptCount val="29"/>
                <c:pt idx="0">
                  <c:v>31457</c:v>
                </c:pt>
                <c:pt idx="1">
                  <c:v>45951</c:v>
                </c:pt>
                <c:pt idx="2" formatCode="#,##0">
                  <c:v>5615</c:v>
                </c:pt>
                <c:pt idx="3" formatCode="#,##0">
                  <c:v>17763</c:v>
                </c:pt>
                <c:pt idx="4" formatCode="#,##0">
                  <c:v>7939</c:v>
                </c:pt>
                <c:pt idx="5" formatCode="#,##0">
                  <c:v>16395</c:v>
                </c:pt>
                <c:pt idx="6" formatCode="#,##0">
                  <c:v>657</c:v>
                </c:pt>
                <c:pt idx="7" formatCode="#,##0">
                  <c:v>177</c:v>
                </c:pt>
                <c:pt idx="8" formatCode="#,##0">
                  <c:v>4593</c:v>
                </c:pt>
                <c:pt idx="9" formatCode="#,##0">
                  <c:v>4031</c:v>
                </c:pt>
                <c:pt idx="10" formatCode="#,##0">
                  <c:v>325</c:v>
                </c:pt>
                <c:pt idx="11" formatCode="#,##0">
                  <c:v>1627</c:v>
                </c:pt>
                <c:pt idx="12" formatCode="#,##0">
                  <c:v>1027</c:v>
                </c:pt>
                <c:pt idx="13" formatCode="#,##0">
                  <c:v>3366</c:v>
                </c:pt>
                <c:pt idx="14" formatCode="#,##0">
                  <c:v>651</c:v>
                </c:pt>
                <c:pt idx="15" formatCode="#,##0">
                  <c:v>854</c:v>
                </c:pt>
                <c:pt idx="16" formatCode="#,##0">
                  <c:v>537</c:v>
                </c:pt>
                <c:pt idx="17" formatCode="#,##0">
                  <c:v>927</c:v>
                </c:pt>
                <c:pt idx="18" formatCode="#,##0">
                  <c:v>1035</c:v>
                </c:pt>
                <c:pt idx="19" formatCode="#,##0">
                  <c:v>320</c:v>
                </c:pt>
                <c:pt idx="20" formatCode="#,##0">
                  <c:v>224</c:v>
                </c:pt>
                <c:pt idx="21" formatCode="#,##0">
                  <c:v>970</c:v>
                </c:pt>
                <c:pt idx="22" formatCode="#,##0">
                  <c:v>3409</c:v>
                </c:pt>
                <c:pt idx="23" formatCode="#,##0">
                  <c:v>4964</c:v>
                </c:pt>
                <c:pt idx="24" formatCode="#,##0">
                  <c:v>3291</c:v>
                </c:pt>
                <c:pt idx="25" formatCode="#,##0">
                  <c:v>115</c:v>
                </c:pt>
                <c:pt idx="26" formatCode="#,##0">
                  <c:v>140</c:v>
                </c:pt>
                <c:pt idx="27" formatCode="#,##0">
                  <c:v>3549</c:v>
                </c:pt>
                <c:pt idx="28" formatCode="#,##0">
                  <c:v>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17-Oct'!$C$25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17-Oct'!$D$4:$AL$4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17-Oct'!$D$25:$AL$25</c:f>
              <c:numCache>
                <c:formatCode>_(* #,##0_);_(* \(#,##0\);_(* "-"??_);_(@_)</c:formatCode>
                <c:ptCount val="29"/>
                <c:pt idx="0">
                  <c:v>114195</c:v>
                </c:pt>
                <c:pt idx="1">
                  <c:v>27062</c:v>
                </c:pt>
                <c:pt idx="2">
                  <c:v>0</c:v>
                </c:pt>
                <c:pt idx="3" formatCode="#,##0">
                  <c:v>5365</c:v>
                </c:pt>
                <c:pt idx="4" formatCode="#,##0">
                  <c:v>648</c:v>
                </c:pt>
                <c:pt idx="5" formatCode="#,##0">
                  <c:v>15413</c:v>
                </c:pt>
                <c:pt idx="6">
                  <c:v>0</c:v>
                </c:pt>
                <c:pt idx="7">
                  <c:v>0</c:v>
                </c:pt>
                <c:pt idx="8" formatCode="#,##0">
                  <c:v>850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346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17th Oct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588636484115888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17-Oct'!$C$24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17-Oct'!$D$4:$AL$4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17-Oct'!$D$24:$AL$24</c:f>
              <c:numCache>
                <c:formatCode>_(* #,##0_);_(* \(#,##0\);_(* "-"??_);_(@_)</c:formatCode>
                <c:ptCount val="29"/>
                <c:pt idx="0">
                  <c:v>229</c:v>
                </c:pt>
                <c:pt idx="1">
                  <c:v>275</c:v>
                </c:pt>
                <c:pt idx="2" formatCode="#,##0">
                  <c:v>34</c:v>
                </c:pt>
                <c:pt idx="3" formatCode="#,##0">
                  <c:v>115</c:v>
                </c:pt>
                <c:pt idx="4" formatCode="#,##0">
                  <c:v>46</c:v>
                </c:pt>
                <c:pt idx="5" formatCode="#,##0">
                  <c:v>114</c:v>
                </c:pt>
                <c:pt idx="6" formatCode="General">
                  <c:v>4</c:v>
                </c:pt>
                <c:pt idx="7" formatCode="#,##0">
                  <c:v>2</c:v>
                </c:pt>
                <c:pt idx="8" formatCode="General">
                  <c:v>32</c:v>
                </c:pt>
                <c:pt idx="9" formatCode="General">
                  <c:v>28</c:v>
                </c:pt>
                <c:pt idx="10" formatCode="General">
                  <c:v>2</c:v>
                </c:pt>
                <c:pt idx="11" formatCode="General">
                  <c:v>10</c:v>
                </c:pt>
                <c:pt idx="12" formatCode="General">
                  <c:v>6</c:v>
                </c:pt>
                <c:pt idx="13" formatCode="General">
                  <c:v>22</c:v>
                </c:pt>
                <c:pt idx="14" formatCode="General">
                  <c:v>4</c:v>
                </c:pt>
                <c:pt idx="15" formatCode="General">
                  <c:v>6</c:v>
                </c:pt>
                <c:pt idx="16" formatCode="General">
                  <c:v>4</c:v>
                </c:pt>
                <c:pt idx="17" formatCode="General">
                  <c:v>6</c:v>
                </c:pt>
                <c:pt idx="18" formatCode="General">
                  <c:v>6</c:v>
                </c:pt>
                <c:pt idx="19" formatCode="General">
                  <c:v>2</c:v>
                </c:pt>
                <c:pt idx="20" formatCode="General">
                  <c:v>4</c:v>
                </c:pt>
                <c:pt idx="21" formatCode="General">
                  <c:v>6</c:v>
                </c:pt>
                <c:pt idx="22" formatCode="General">
                  <c:v>22</c:v>
                </c:pt>
                <c:pt idx="23" formatCode="General">
                  <c:v>32</c:v>
                </c:pt>
                <c:pt idx="24" formatCode="General">
                  <c:v>20</c:v>
                </c:pt>
                <c:pt idx="25" formatCode="General">
                  <c:v>4</c:v>
                </c:pt>
                <c:pt idx="26" formatCode="General">
                  <c:v>4</c:v>
                </c:pt>
                <c:pt idx="27" formatCode="General">
                  <c:v>56</c:v>
                </c:pt>
                <c:pt idx="28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17-Oct'!$C$25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17-Oct'!$D$4:$AL$4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17-Oct'!$D$25:$AL$25</c:f>
              <c:numCache>
                <c:formatCode>_(* #,##0_);_(* \(#,##0\);_(* "-"??_);_(@_)</c:formatCode>
                <c:ptCount val="29"/>
                <c:pt idx="0">
                  <c:v>611</c:v>
                </c:pt>
                <c:pt idx="1">
                  <c:v>184</c:v>
                </c:pt>
                <c:pt idx="2">
                  <c:v>0</c:v>
                </c:pt>
                <c:pt idx="3" formatCode="#,##0">
                  <c:v>36</c:v>
                </c:pt>
                <c:pt idx="4" formatCode="#,##0">
                  <c:v>4</c:v>
                </c:pt>
                <c:pt idx="5" formatCode="#,##0">
                  <c:v>94</c:v>
                </c:pt>
                <c:pt idx="6">
                  <c:v>0</c:v>
                </c:pt>
                <c:pt idx="7">
                  <c:v>0</c:v>
                </c:pt>
                <c:pt idx="8">
                  <c:v>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6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17th</a:t>
            </a:r>
            <a:r>
              <a:rPr lang="en-US" sz="2400" b="1" baseline="0"/>
              <a:t> Sep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45186</c:v>
                </c:pt>
                <c:pt idx="1">
                  <c:v>45187</c:v>
                </c:pt>
                <c:pt idx="2">
                  <c:v>45188</c:v>
                </c:pt>
                <c:pt idx="3">
                  <c:v>45189</c:v>
                </c:pt>
                <c:pt idx="4">
                  <c:v>45190</c:v>
                </c:pt>
                <c:pt idx="5">
                  <c:v>45191</c:v>
                </c:pt>
                <c:pt idx="6">
                  <c:v>45192</c:v>
                </c:pt>
                <c:pt idx="7">
                  <c:v>45193</c:v>
                </c:pt>
                <c:pt idx="8">
                  <c:v>45194</c:v>
                </c:pt>
                <c:pt idx="9">
                  <c:v>45195</c:v>
                </c:pt>
                <c:pt idx="10">
                  <c:v>45196</c:v>
                </c:pt>
                <c:pt idx="11">
                  <c:v>45197</c:v>
                </c:pt>
                <c:pt idx="12">
                  <c:v>45198</c:v>
                </c:pt>
                <c:pt idx="13">
                  <c:v>45199</c:v>
                </c:pt>
                <c:pt idx="14">
                  <c:v>45200</c:v>
                </c:pt>
                <c:pt idx="15">
                  <c:v>45201</c:v>
                </c:pt>
                <c:pt idx="16">
                  <c:v>45202</c:v>
                </c:pt>
                <c:pt idx="17">
                  <c:v>45203</c:v>
                </c:pt>
                <c:pt idx="18">
                  <c:v>45204</c:v>
                </c:pt>
                <c:pt idx="19">
                  <c:v>45205</c:v>
                </c:pt>
                <c:pt idx="20">
                  <c:v>45206</c:v>
                </c:pt>
                <c:pt idx="21">
                  <c:v>45207</c:v>
                </c:pt>
                <c:pt idx="22">
                  <c:v>45208</c:v>
                </c:pt>
                <c:pt idx="23">
                  <c:v>45209</c:v>
                </c:pt>
                <c:pt idx="24">
                  <c:v>45210</c:v>
                </c:pt>
                <c:pt idx="25">
                  <c:v>45211</c:v>
                </c:pt>
                <c:pt idx="26">
                  <c:v>45212</c:v>
                </c:pt>
                <c:pt idx="27">
                  <c:v>45213</c:v>
                </c:pt>
                <c:pt idx="28">
                  <c:v>45214</c:v>
                </c:pt>
                <c:pt idx="29">
                  <c:v>45215</c:v>
                </c:pt>
                <c:pt idx="30">
                  <c:v>45216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319287</c:v>
                </c:pt>
                <c:pt idx="1">
                  <c:v>304338</c:v>
                </c:pt>
                <c:pt idx="2">
                  <c:v>283346</c:v>
                </c:pt>
                <c:pt idx="3">
                  <c:v>296639</c:v>
                </c:pt>
                <c:pt idx="4">
                  <c:v>291548</c:v>
                </c:pt>
                <c:pt idx="5">
                  <c:v>319950</c:v>
                </c:pt>
                <c:pt idx="6">
                  <c:v>310481</c:v>
                </c:pt>
                <c:pt idx="7">
                  <c:v>322749</c:v>
                </c:pt>
                <c:pt idx="8">
                  <c:v>309107</c:v>
                </c:pt>
                <c:pt idx="9">
                  <c:v>291060</c:v>
                </c:pt>
                <c:pt idx="10">
                  <c:v>302229</c:v>
                </c:pt>
                <c:pt idx="11">
                  <c:v>314761</c:v>
                </c:pt>
                <c:pt idx="12">
                  <c:v>330130</c:v>
                </c:pt>
                <c:pt idx="13">
                  <c:v>330884</c:v>
                </c:pt>
                <c:pt idx="14">
                  <c:v>339119</c:v>
                </c:pt>
                <c:pt idx="15">
                  <c:v>322385</c:v>
                </c:pt>
                <c:pt idx="16">
                  <c:v>314999</c:v>
                </c:pt>
                <c:pt idx="17">
                  <c:v>320636</c:v>
                </c:pt>
                <c:pt idx="18">
                  <c:v>327748</c:v>
                </c:pt>
                <c:pt idx="19">
                  <c:v>341252</c:v>
                </c:pt>
                <c:pt idx="20">
                  <c:v>341448</c:v>
                </c:pt>
                <c:pt idx="21">
                  <c:v>341056</c:v>
                </c:pt>
                <c:pt idx="22">
                  <c:v>325815</c:v>
                </c:pt>
                <c:pt idx="23">
                  <c:v>316047</c:v>
                </c:pt>
                <c:pt idx="24">
                  <c:v>327829</c:v>
                </c:pt>
                <c:pt idx="25">
                  <c:v>333460</c:v>
                </c:pt>
                <c:pt idx="26">
                  <c:v>335493</c:v>
                </c:pt>
                <c:pt idx="27">
                  <c:v>332290</c:v>
                </c:pt>
                <c:pt idx="28">
                  <c:v>349211</c:v>
                </c:pt>
                <c:pt idx="29">
                  <c:v>338988</c:v>
                </c:pt>
                <c:pt idx="30">
                  <c:v>326268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30"/>
              <c:layout>
                <c:manualLayout>
                  <c:x val="-4.3859136204356507E-3"/>
                  <c:y val="5.65132170297411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0BC-4F80-A349-A033ADF39E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45186</c:v>
                </c:pt>
                <c:pt idx="1">
                  <c:v>45187</c:v>
                </c:pt>
                <c:pt idx="2">
                  <c:v>45188</c:v>
                </c:pt>
                <c:pt idx="3">
                  <c:v>45189</c:v>
                </c:pt>
                <c:pt idx="4">
                  <c:v>45190</c:v>
                </c:pt>
                <c:pt idx="5">
                  <c:v>45191</c:v>
                </c:pt>
                <c:pt idx="6">
                  <c:v>45192</c:v>
                </c:pt>
                <c:pt idx="7">
                  <c:v>45193</c:v>
                </c:pt>
                <c:pt idx="8">
                  <c:v>45194</c:v>
                </c:pt>
                <c:pt idx="9">
                  <c:v>45195</c:v>
                </c:pt>
                <c:pt idx="10">
                  <c:v>45196</c:v>
                </c:pt>
                <c:pt idx="11">
                  <c:v>45197</c:v>
                </c:pt>
                <c:pt idx="12">
                  <c:v>45198</c:v>
                </c:pt>
                <c:pt idx="13">
                  <c:v>45199</c:v>
                </c:pt>
                <c:pt idx="14">
                  <c:v>45200</c:v>
                </c:pt>
                <c:pt idx="15">
                  <c:v>45201</c:v>
                </c:pt>
                <c:pt idx="16">
                  <c:v>45202</c:v>
                </c:pt>
                <c:pt idx="17">
                  <c:v>45203</c:v>
                </c:pt>
                <c:pt idx="18">
                  <c:v>45204</c:v>
                </c:pt>
                <c:pt idx="19">
                  <c:v>45205</c:v>
                </c:pt>
                <c:pt idx="20">
                  <c:v>45206</c:v>
                </c:pt>
                <c:pt idx="21">
                  <c:v>45207</c:v>
                </c:pt>
                <c:pt idx="22">
                  <c:v>45208</c:v>
                </c:pt>
                <c:pt idx="23">
                  <c:v>45209</c:v>
                </c:pt>
                <c:pt idx="24">
                  <c:v>45210</c:v>
                </c:pt>
                <c:pt idx="25">
                  <c:v>45211</c:v>
                </c:pt>
                <c:pt idx="26">
                  <c:v>45212</c:v>
                </c:pt>
                <c:pt idx="27">
                  <c:v>45213</c:v>
                </c:pt>
                <c:pt idx="28">
                  <c:v>45214</c:v>
                </c:pt>
                <c:pt idx="29">
                  <c:v>45215</c:v>
                </c:pt>
                <c:pt idx="30">
                  <c:v>45216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150251</c:v>
                </c:pt>
                <c:pt idx="1">
                  <c:v>144981</c:v>
                </c:pt>
                <c:pt idx="2">
                  <c:v>133269</c:v>
                </c:pt>
                <c:pt idx="3">
                  <c:v>135951</c:v>
                </c:pt>
                <c:pt idx="4">
                  <c:v>140221</c:v>
                </c:pt>
                <c:pt idx="5">
                  <c:v>151862</c:v>
                </c:pt>
                <c:pt idx="6">
                  <c:v>142557</c:v>
                </c:pt>
                <c:pt idx="7">
                  <c:v>150887</c:v>
                </c:pt>
                <c:pt idx="8">
                  <c:v>148890</c:v>
                </c:pt>
                <c:pt idx="9">
                  <c:v>136596</c:v>
                </c:pt>
                <c:pt idx="10">
                  <c:v>139428</c:v>
                </c:pt>
                <c:pt idx="11">
                  <c:v>147367</c:v>
                </c:pt>
                <c:pt idx="12">
                  <c:v>158555</c:v>
                </c:pt>
                <c:pt idx="13">
                  <c:v>156626</c:v>
                </c:pt>
                <c:pt idx="14">
                  <c:v>162617</c:v>
                </c:pt>
                <c:pt idx="15">
                  <c:v>157177</c:v>
                </c:pt>
                <c:pt idx="16">
                  <c:v>153145</c:v>
                </c:pt>
                <c:pt idx="17">
                  <c:v>156659</c:v>
                </c:pt>
                <c:pt idx="18">
                  <c:v>161364</c:v>
                </c:pt>
                <c:pt idx="19">
                  <c:v>167354</c:v>
                </c:pt>
                <c:pt idx="20">
                  <c:v>165343</c:v>
                </c:pt>
                <c:pt idx="21">
                  <c:v>165186</c:v>
                </c:pt>
                <c:pt idx="22">
                  <c:v>162552</c:v>
                </c:pt>
                <c:pt idx="23">
                  <c:v>159752</c:v>
                </c:pt>
                <c:pt idx="24">
                  <c:v>166127</c:v>
                </c:pt>
                <c:pt idx="25">
                  <c:v>163153</c:v>
                </c:pt>
                <c:pt idx="26">
                  <c:v>159810</c:v>
                </c:pt>
                <c:pt idx="27">
                  <c:v>155234</c:v>
                </c:pt>
                <c:pt idx="28">
                  <c:v>164099</c:v>
                </c:pt>
                <c:pt idx="29">
                  <c:v>166223</c:v>
                </c:pt>
                <c:pt idx="30">
                  <c:v>162389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18"/>
              <c:layout>
                <c:manualLayout>
                  <c:x val="-1.6019136797029116E-2"/>
                  <c:y val="1.41689120630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89D-484B-AA8C-921FE4E3C131}"/>
                </c:ext>
              </c:extLst>
            </c:dLbl>
            <c:dLbl>
              <c:idx val="19"/>
              <c:layout>
                <c:manualLayout>
                  <c:x val="-1.8293455327208344E-2"/>
                  <c:y val="1.9267017013893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EFC-4CCC-8A54-DAB91B3BAAFB}"/>
                </c:ext>
              </c:extLst>
            </c:dLbl>
            <c:dLbl>
              <c:idx val="22"/>
              <c:layout>
                <c:manualLayout>
                  <c:x val="-2.2217599495374163E-2"/>
                  <c:y val="1.424377852102373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89D-484B-AA8C-921FE4E3C131}"/>
                </c:ext>
              </c:extLst>
            </c:dLbl>
            <c:dLbl>
              <c:idx val="23"/>
              <c:layout>
                <c:manualLayout>
                  <c:x val="-6.0019904609582304E-3"/>
                  <c:y val="7.95099140625362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EFC-4CCC-8A54-DAB91B3BAAFB}"/>
                </c:ext>
              </c:extLst>
            </c:dLbl>
            <c:dLbl>
              <c:idx val="24"/>
              <c:layout>
                <c:manualLayout>
                  <c:x val="-5.2257322981287086E-3"/>
                  <c:y val="-1.467213783432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8AC-4ABB-9B29-52762CD9F70B}"/>
                </c:ext>
              </c:extLst>
            </c:dLbl>
            <c:dLbl>
              <c:idx val="25"/>
              <c:layout>
                <c:manualLayout>
                  <c:x val="-1.8617673432177951E-2"/>
                  <c:y val="-3.3072640675745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1A7-4935-A253-CCB836046FF9}"/>
                </c:ext>
              </c:extLst>
            </c:dLbl>
            <c:dLbl>
              <c:idx val="30"/>
              <c:layout>
                <c:manualLayout>
                  <c:x val="-2.9226558221213126E-3"/>
                  <c:y val="-2.3647884237080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0BC-4F80-A349-A033ADF39E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45186</c:v>
                </c:pt>
                <c:pt idx="1">
                  <c:v>45187</c:v>
                </c:pt>
                <c:pt idx="2">
                  <c:v>45188</c:v>
                </c:pt>
                <c:pt idx="3">
                  <c:v>45189</c:v>
                </c:pt>
                <c:pt idx="4">
                  <c:v>45190</c:v>
                </c:pt>
                <c:pt idx="5">
                  <c:v>45191</c:v>
                </c:pt>
                <c:pt idx="6">
                  <c:v>45192</c:v>
                </c:pt>
                <c:pt idx="7">
                  <c:v>45193</c:v>
                </c:pt>
                <c:pt idx="8">
                  <c:v>45194</c:v>
                </c:pt>
                <c:pt idx="9">
                  <c:v>45195</c:v>
                </c:pt>
                <c:pt idx="10">
                  <c:v>45196</c:v>
                </c:pt>
                <c:pt idx="11">
                  <c:v>45197</c:v>
                </c:pt>
                <c:pt idx="12">
                  <c:v>45198</c:v>
                </c:pt>
                <c:pt idx="13">
                  <c:v>45199</c:v>
                </c:pt>
                <c:pt idx="14">
                  <c:v>45200</c:v>
                </c:pt>
                <c:pt idx="15">
                  <c:v>45201</c:v>
                </c:pt>
                <c:pt idx="16">
                  <c:v>45202</c:v>
                </c:pt>
                <c:pt idx="17">
                  <c:v>45203</c:v>
                </c:pt>
                <c:pt idx="18">
                  <c:v>45204</c:v>
                </c:pt>
                <c:pt idx="19">
                  <c:v>45205</c:v>
                </c:pt>
                <c:pt idx="20">
                  <c:v>45206</c:v>
                </c:pt>
                <c:pt idx="21">
                  <c:v>45207</c:v>
                </c:pt>
                <c:pt idx="22">
                  <c:v>45208</c:v>
                </c:pt>
                <c:pt idx="23">
                  <c:v>45209</c:v>
                </c:pt>
                <c:pt idx="24">
                  <c:v>45210</c:v>
                </c:pt>
                <c:pt idx="25">
                  <c:v>45211</c:v>
                </c:pt>
                <c:pt idx="26">
                  <c:v>45212</c:v>
                </c:pt>
                <c:pt idx="27">
                  <c:v>45213</c:v>
                </c:pt>
                <c:pt idx="28">
                  <c:v>45214</c:v>
                </c:pt>
                <c:pt idx="29">
                  <c:v>45215</c:v>
                </c:pt>
                <c:pt idx="30">
                  <c:v>45216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169036</c:v>
                </c:pt>
                <c:pt idx="1">
                  <c:v>159357</c:v>
                </c:pt>
                <c:pt idx="2">
                  <c:v>150077</c:v>
                </c:pt>
                <c:pt idx="3">
                  <c:v>160688</c:v>
                </c:pt>
                <c:pt idx="4">
                  <c:v>151327</c:v>
                </c:pt>
                <c:pt idx="5">
                  <c:v>168088</c:v>
                </c:pt>
                <c:pt idx="6">
                  <c:v>167924</c:v>
                </c:pt>
                <c:pt idx="7">
                  <c:v>171862</c:v>
                </c:pt>
                <c:pt idx="8">
                  <c:v>160217</c:v>
                </c:pt>
                <c:pt idx="9">
                  <c:v>154464</c:v>
                </c:pt>
                <c:pt idx="10">
                  <c:v>162801</c:v>
                </c:pt>
                <c:pt idx="11">
                  <c:v>167394</c:v>
                </c:pt>
                <c:pt idx="12">
                  <c:v>171575</c:v>
                </c:pt>
                <c:pt idx="13">
                  <c:v>174258</c:v>
                </c:pt>
                <c:pt idx="14">
                  <c:v>176502</c:v>
                </c:pt>
                <c:pt idx="15">
                  <c:v>165208</c:v>
                </c:pt>
                <c:pt idx="16">
                  <c:v>161854</c:v>
                </c:pt>
                <c:pt idx="17">
                  <c:v>163977</c:v>
                </c:pt>
                <c:pt idx="18">
                  <c:v>166384</c:v>
                </c:pt>
                <c:pt idx="19">
                  <c:v>173898</c:v>
                </c:pt>
                <c:pt idx="20">
                  <c:v>176105</c:v>
                </c:pt>
                <c:pt idx="21">
                  <c:v>175870</c:v>
                </c:pt>
                <c:pt idx="22">
                  <c:v>163263</c:v>
                </c:pt>
                <c:pt idx="23">
                  <c:v>156295</c:v>
                </c:pt>
                <c:pt idx="24">
                  <c:v>161702</c:v>
                </c:pt>
                <c:pt idx="25">
                  <c:v>170307</c:v>
                </c:pt>
                <c:pt idx="26">
                  <c:v>175683</c:v>
                </c:pt>
                <c:pt idx="27">
                  <c:v>177056</c:v>
                </c:pt>
                <c:pt idx="28">
                  <c:v>185112</c:v>
                </c:pt>
                <c:pt idx="29">
                  <c:v>172765</c:v>
                </c:pt>
                <c:pt idx="30">
                  <c:v>163879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August 2022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</c:numCache>
            </c:numRef>
          </c:cat>
          <c:val>
            <c:numRef>
              <c:f>'Pax 1 year'!$D$7:$Q$7</c:f>
              <c:numCache>
                <c:formatCode>_(* #,##0_);_(* \(#,##0\);_(* "-"??_);_(@_)</c:formatCode>
                <c:ptCount val="14"/>
                <c:pt idx="0">
                  <c:v>7109129</c:v>
                </c:pt>
                <c:pt idx="1">
                  <c:v>6705561</c:v>
                </c:pt>
                <c:pt idx="2">
                  <c:v>8324938</c:v>
                </c:pt>
                <c:pt idx="3">
                  <c:v>8661226</c:v>
                </c:pt>
                <c:pt idx="4">
                  <c:v>10071651</c:v>
                </c:pt>
                <c:pt idx="5">
                  <c:v>10439914</c:v>
                </c:pt>
                <c:pt idx="6">
                  <c:v>9714287</c:v>
                </c:pt>
                <c:pt idx="7">
                  <c:v>10793785</c:v>
                </c:pt>
                <c:pt idx="8">
                  <c:v>10204000</c:v>
                </c:pt>
                <c:pt idx="9">
                  <c:v>9468093</c:v>
                </c:pt>
                <c:pt idx="10">
                  <c:v>9186472</c:v>
                </c:pt>
                <c:pt idx="11">
                  <c:v>10212655</c:v>
                </c:pt>
                <c:pt idx="12">
                  <c:v>10270045</c:v>
                </c:pt>
                <c:pt idx="13">
                  <c:v>8890888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</c:numCache>
            </c:numRef>
          </c:cat>
          <c:val>
            <c:numRef>
              <c:f>'Pax 1 year'!$D$5:$Q$5</c:f>
              <c:numCache>
                <c:formatCode>_(* #,##0_);_(* \(#,##0\);_(* "-"??_);_(@_)</c:formatCode>
                <c:ptCount val="14"/>
                <c:pt idx="0">
                  <c:v>4520311</c:v>
                </c:pt>
                <c:pt idx="1">
                  <c:v>4149384</c:v>
                </c:pt>
                <c:pt idx="2">
                  <c:v>5231803</c:v>
                </c:pt>
                <c:pt idx="3">
                  <c:v>5095110</c:v>
                </c:pt>
                <c:pt idx="4">
                  <c:v>5618401</c:v>
                </c:pt>
                <c:pt idx="5">
                  <c:v>5800104</c:v>
                </c:pt>
                <c:pt idx="6">
                  <c:v>5160248</c:v>
                </c:pt>
                <c:pt idx="7">
                  <c:v>5674101</c:v>
                </c:pt>
                <c:pt idx="8">
                  <c:v>5284127</c:v>
                </c:pt>
                <c:pt idx="9">
                  <c:v>4875541</c:v>
                </c:pt>
                <c:pt idx="10">
                  <c:v>4564161</c:v>
                </c:pt>
                <c:pt idx="11">
                  <c:v>4906598</c:v>
                </c:pt>
                <c:pt idx="12">
                  <c:v>4973595</c:v>
                </c:pt>
                <c:pt idx="13">
                  <c:v>4323268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3.4946516241139931E-2"/>
                  <c:y val="-4.3308176339542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37F-4EB4-917C-8CFD2B933F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</c:numCache>
            </c:numRef>
          </c:cat>
          <c:val>
            <c:numRef>
              <c:f>'Pax 1 year'!$D$6:$Q$6</c:f>
              <c:numCache>
                <c:formatCode>_(* #,##0_);_(* \(#,##0\);_(* "-"??_);_(@_)</c:formatCode>
                <c:ptCount val="14"/>
                <c:pt idx="0">
                  <c:v>2588818</c:v>
                </c:pt>
                <c:pt idx="1">
                  <c:v>2556177</c:v>
                </c:pt>
                <c:pt idx="2">
                  <c:v>3093135</c:v>
                </c:pt>
                <c:pt idx="3">
                  <c:v>3566116</c:v>
                </c:pt>
                <c:pt idx="4">
                  <c:v>4453250</c:v>
                </c:pt>
                <c:pt idx="5">
                  <c:v>4639810</c:v>
                </c:pt>
                <c:pt idx="6">
                  <c:v>4554039</c:v>
                </c:pt>
                <c:pt idx="7">
                  <c:v>5119684</c:v>
                </c:pt>
                <c:pt idx="8">
                  <c:v>4919873</c:v>
                </c:pt>
                <c:pt idx="9">
                  <c:v>4592552</c:v>
                </c:pt>
                <c:pt idx="10">
                  <c:v>4622311</c:v>
                </c:pt>
                <c:pt idx="11">
                  <c:v>5306057</c:v>
                </c:pt>
                <c:pt idx="12">
                  <c:v>5296450</c:v>
                </c:pt>
                <c:pt idx="13">
                  <c:v>4567620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13607</xdr:colOff>
      <xdr:row>26</xdr:row>
      <xdr:rowOff>163286</xdr:rowOff>
    </xdr:from>
    <xdr:to>
      <xdr:col>38</xdr:col>
      <xdr:colOff>598714</xdr:colOff>
      <xdr:row>54</xdr:row>
      <xdr:rowOff>148167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39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29</xdr:row>
      <xdr:rowOff>40822</xdr:rowOff>
    </xdr:from>
    <xdr:to>
      <xdr:col>39</xdr:col>
      <xdr:colOff>8618</xdr:colOff>
      <xdr:row>54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503465</xdr:colOff>
      <xdr:row>11</xdr:row>
      <xdr:rowOff>0</xdr:rowOff>
    </xdr:from>
    <xdr:to>
      <xdr:col>27</xdr:col>
      <xdr:colOff>13607</xdr:colOff>
      <xdr:row>41</xdr:row>
      <xdr:rowOff>139773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214311</xdr:colOff>
      <xdr:row>9</xdr:row>
      <xdr:rowOff>37305</xdr:rowOff>
    </xdr:from>
    <xdr:to>
      <xdr:col>14</xdr:col>
      <xdr:colOff>797722</xdr:colOff>
      <xdr:row>38</xdr:row>
      <xdr:rowOff>148165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9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3:AY93"/>
  <sheetViews>
    <sheetView tabSelected="1" zoomScale="70" zoomScaleNormal="70" workbookViewId="0"/>
  </sheetViews>
  <sheetFormatPr defaultRowHeight="14.25" x14ac:dyDescent="0.2"/>
  <cols>
    <col min="1" max="2" width="11.625" style="1" bestFit="1" customWidth="1"/>
    <col min="3" max="3" width="11.75" style="1" customWidth="1"/>
    <col min="4" max="4" width="9" style="1" bestFit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5.875" style="1" customWidth="1"/>
    <col min="11" max="11" width="5.125" style="1" hidden="1" customWidth="1"/>
    <col min="12" max="12" width="5.25" style="1" customWidth="1"/>
    <col min="13" max="13" width="5.125" style="1" hidden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customWidth="1"/>
    <col min="26" max="26" width="7" style="1" bestFit="1" customWidth="1"/>
    <col min="27" max="27" width="5.875" style="1" customWidth="1"/>
    <col min="28" max="28" width="5.5" style="1" bestFit="1" customWidth="1"/>
    <col min="29" max="30" width="7" style="1" bestFit="1" customWidth="1"/>
    <col min="31" max="31" width="6.75" style="1" hidden="1" customWidth="1"/>
    <col min="32" max="32" width="7.25" style="1" customWidth="1"/>
    <col min="33" max="33" width="7" style="1" bestFit="1" customWidth="1"/>
    <col min="34" max="34" width="5.125" style="1" hidden="1" customWidth="1"/>
    <col min="35" max="36" width="5.375" style="1" customWidth="1"/>
    <col min="37" max="37" width="7.125" style="1" customWidth="1"/>
    <col min="38" max="38" width="6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8"/>
      <c r="R3" s="8"/>
      <c r="AL3" s="9"/>
      <c r="AM3" s="9"/>
      <c r="AN3" s="9"/>
    </row>
    <row r="4" spans="3:51" x14ac:dyDescent="0.2"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 t="s">
        <v>18</v>
      </c>
      <c r="S4" s="10" t="s">
        <v>19</v>
      </c>
      <c r="T4" s="10" t="s">
        <v>20</v>
      </c>
      <c r="U4" s="10" t="s">
        <v>21</v>
      </c>
      <c r="V4" s="10" t="s">
        <v>22</v>
      </c>
      <c r="W4" s="10" t="s">
        <v>23</v>
      </c>
      <c r="X4" s="10" t="s">
        <v>24</v>
      </c>
      <c r="Y4" s="10" t="s">
        <v>25</v>
      </c>
      <c r="Z4" s="10" t="s">
        <v>26</v>
      </c>
      <c r="AA4" s="10" t="s">
        <v>27</v>
      </c>
      <c r="AB4" s="10" t="s">
        <v>28</v>
      </c>
      <c r="AC4" s="10" t="s">
        <v>29</v>
      </c>
      <c r="AD4" s="10" t="s">
        <v>30</v>
      </c>
      <c r="AE4" s="10" t="s">
        <v>31</v>
      </c>
      <c r="AF4" s="10" t="s">
        <v>32</v>
      </c>
      <c r="AG4" s="10" t="s">
        <v>33</v>
      </c>
      <c r="AH4" s="10" t="s">
        <v>34</v>
      </c>
      <c r="AI4" s="11" t="s">
        <v>35</v>
      </c>
      <c r="AJ4" s="11" t="s">
        <v>36</v>
      </c>
      <c r="AK4" s="11" t="s">
        <v>37</v>
      </c>
      <c r="AL4" s="12" t="s">
        <v>38</v>
      </c>
      <c r="AM4" s="13" t="s">
        <v>39</v>
      </c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5"/>
      <c r="N5" s="15"/>
      <c r="O5" s="15"/>
      <c r="P5" s="2"/>
      <c r="Q5" s="2"/>
      <c r="R5" s="2"/>
      <c r="S5" s="2"/>
      <c r="T5" s="2"/>
      <c r="U5" s="2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6"/>
      <c r="AT5" s="15"/>
      <c r="AU5" s="15"/>
      <c r="AV5" s="15"/>
      <c r="AW5" s="15"/>
      <c r="AX5" s="15"/>
      <c r="AY5" s="15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7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7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7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7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7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7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7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7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7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7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7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7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7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7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7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7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7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7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8" t="s">
        <v>0</v>
      </c>
      <c r="D24" s="2">
        <v>31457</v>
      </c>
      <c r="E24" s="2">
        <v>45951</v>
      </c>
      <c r="F24" s="30">
        <v>5615</v>
      </c>
      <c r="G24" s="30">
        <v>17763</v>
      </c>
      <c r="H24" s="30">
        <v>7939</v>
      </c>
      <c r="I24" s="30">
        <v>16395</v>
      </c>
      <c r="J24" s="30">
        <v>657</v>
      </c>
      <c r="L24" s="30">
        <v>177</v>
      </c>
      <c r="M24" s="30"/>
      <c r="N24" s="30">
        <v>4593</v>
      </c>
      <c r="O24" s="30">
        <v>4031</v>
      </c>
      <c r="P24" s="30">
        <v>325</v>
      </c>
      <c r="Q24" s="30">
        <v>1627</v>
      </c>
      <c r="R24" s="30">
        <v>1027</v>
      </c>
      <c r="S24" s="2"/>
      <c r="T24" s="30">
        <v>3366</v>
      </c>
      <c r="U24" s="30">
        <v>651</v>
      </c>
      <c r="V24" s="30">
        <v>854</v>
      </c>
      <c r="W24" s="30">
        <v>537</v>
      </c>
      <c r="X24" s="19"/>
      <c r="Y24" s="30">
        <v>927</v>
      </c>
      <c r="Z24" s="30">
        <v>1035</v>
      </c>
      <c r="AA24" s="30">
        <v>320</v>
      </c>
      <c r="AB24" s="30">
        <v>224</v>
      </c>
      <c r="AC24" s="30">
        <v>970</v>
      </c>
      <c r="AD24" s="30">
        <v>3409</v>
      </c>
      <c r="AE24" s="30"/>
      <c r="AF24" s="30">
        <v>4964</v>
      </c>
      <c r="AG24" s="30">
        <v>3291</v>
      </c>
      <c r="AH24" s="19"/>
      <c r="AI24" s="30">
        <v>115</v>
      </c>
      <c r="AJ24" s="30">
        <v>140</v>
      </c>
      <c r="AK24" s="30">
        <v>3549</v>
      </c>
      <c r="AL24" s="30">
        <v>480</v>
      </c>
      <c r="AM24" s="2">
        <f>SUM(D24:AL24)</f>
        <v>162389</v>
      </c>
      <c r="AN24" s="2"/>
      <c r="AO24" s="2"/>
      <c r="AP24" s="2"/>
      <c r="AQ24" s="17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0" t="s">
        <v>1</v>
      </c>
      <c r="D25" s="2">
        <v>114195</v>
      </c>
      <c r="E25" s="2">
        <v>27062</v>
      </c>
      <c r="F25" s="2">
        <v>0</v>
      </c>
      <c r="G25" s="19">
        <v>5365</v>
      </c>
      <c r="H25" s="30">
        <v>648</v>
      </c>
      <c r="I25" s="30">
        <v>15413</v>
      </c>
      <c r="J25" s="2">
        <v>0</v>
      </c>
      <c r="K25" s="2">
        <v>0</v>
      </c>
      <c r="L25" s="2">
        <v>0</v>
      </c>
      <c r="M25" s="2">
        <v>0</v>
      </c>
      <c r="N25" s="30">
        <v>850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346</v>
      </c>
      <c r="AL25" s="2">
        <v>0</v>
      </c>
      <c r="AM25" s="2">
        <f>SUM(D25:AL25)</f>
        <v>163879</v>
      </c>
      <c r="AN25" s="2"/>
      <c r="AO25" s="2"/>
      <c r="AP25" s="2"/>
      <c r="AQ25" s="17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145652</v>
      </c>
      <c r="E26" s="2">
        <f t="shared" ref="E26:AI26" si="0">SUM(E24:E25)</f>
        <v>73013</v>
      </c>
      <c r="F26" s="2">
        <f t="shared" si="0"/>
        <v>5615</v>
      </c>
      <c r="G26" s="2">
        <f>SUM(G24:G25)</f>
        <v>23128</v>
      </c>
      <c r="H26" s="2">
        <f t="shared" si="0"/>
        <v>8587</v>
      </c>
      <c r="I26" s="2">
        <f t="shared" si="0"/>
        <v>31808</v>
      </c>
      <c r="J26" s="2">
        <f t="shared" ref="J26:R26" si="1">SUM(J24:J25)</f>
        <v>657</v>
      </c>
      <c r="K26" s="2">
        <f t="shared" si="1"/>
        <v>0</v>
      </c>
      <c r="L26" s="2">
        <f t="shared" si="1"/>
        <v>177</v>
      </c>
      <c r="M26" s="2">
        <f t="shared" si="1"/>
        <v>0</v>
      </c>
      <c r="N26" s="2">
        <f t="shared" si="1"/>
        <v>5443</v>
      </c>
      <c r="O26" s="2">
        <f t="shared" si="1"/>
        <v>4031</v>
      </c>
      <c r="P26" s="2">
        <f t="shared" si="1"/>
        <v>325</v>
      </c>
      <c r="Q26" s="2">
        <f t="shared" si="1"/>
        <v>1627</v>
      </c>
      <c r="R26" s="2">
        <f t="shared" si="1"/>
        <v>1027</v>
      </c>
      <c r="S26" s="2">
        <f t="shared" ref="S26:W26" si="2">SUM(S24:S25)</f>
        <v>0</v>
      </c>
      <c r="T26" s="2">
        <f t="shared" si="2"/>
        <v>3366</v>
      </c>
      <c r="U26" s="2">
        <f t="shared" si="2"/>
        <v>651</v>
      </c>
      <c r="V26" s="2">
        <f t="shared" si="2"/>
        <v>854</v>
      </c>
      <c r="W26" s="2">
        <f t="shared" si="2"/>
        <v>537</v>
      </c>
      <c r="X26" s="2">
        <f t="shared" si="0"/>
        <v>0</v>
      </c>
      <c r="Y26" s="2">
        <f t="shared" ref="Y26:AD26" si="3">SUM(Y24:Y25)</f>
        <v>927</v>
      </c>
      <c r="Z26" s="2">
        <f t="shared" si="3"/>
        <v>1035</v>
      </c>
      <c r="AA26" s="2">
        <f t="shared" si="3"/>
        <v>320</v>
      </c>
      <c r="AB26" s="2">
        <f t="shared" si="3"/>
        <v>224</v>
      </c>
      <c r="AC26" s="2">
        <f t="shared" si="3"/>
        <v>970</v>
      </c>
      <c r="AD26" s="2">
        <f t="shared" si="3"/>
        <v>3409</v>
      </c>
      <c r="AE26" s="2">
        <f t="shared" si="0"/>
        <v>0</v>
      </c>
      <c r="AF26" s="2">
        <f>SUM(AF24:AF25)</f>
        <v>4964</v>
      </c>
      <c r="AG26" s="2">
        <f>SUM(AG24:AG25)</f>
        <v>3291</v>
      </c>
      <c r="AH26" s="2">
        <f>SUM(AH24:AH25)</f>
        <v>0</v>
      </c>
      <c r="AI26" s="2">
        <f t="shared" si="0"/>
        <v>115</v>
      </c>
      <c r="AJ26" s="2">
        <f>SUM(AJ24:AJ25)</f>
        <v>140</v>
      </c>
      <c r="AK26" s="2">
        <f>SUM(AK24:AK25)</f>
        <v>3895</v>
      </c>
      <c r="AL26" s="2">
        <f>SUM(AL24:AL25)</f>
        <v>480</v>
      </c>
      <c r="AM26" s="2">
        <f>SUM(D26:AL26)</f>
        <v>326268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1"/>
      <c r="AP30" s="21"/>
      <c r="AQ30" s="8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1"/>
      <c r="AP31" s="21"/>
      <c r="AQ31" s="8"/>
    </row>
    <row r="32" spans="1:51" x14ac:dyDescent="0.2">
      <c r="AO32" s="21"/>
      <c r="AP32" s="21"/>
      <c r="AQ32" s="8"/>
    </row>
    <row r="43" spans="43:43" x14ac:dyDescent="0.2">
      <c r="AQ43" s="21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3:AY42"/>
  <sheetViews>
    <sheetView zoomScale="70" zoomScaleNormal="70" workbookViewId="0"/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hidden="1" customWidth="1"/>
    <col min="14" max="15" width="7" style="1" bestFit="1" customWidth="1"/>
    <col min="16" max="16" width="5.875" style="1" customWidth="1"/>
    <col min="17" max="17" width="7" style="1" bestFit="1" customWidth="1"/>
    <col min="18" max="18" width="5.25" style="1" customWidth="1"/>
    <col min="19" max="19" width="5" style="1" hidden="1" customWidth="1"/>
    <col min="20" max="20" width="7" style="1" bestFit="1" customWidth="1"/>
    <col min="21" max="21" width="5.75" style="1" customWidth="1"/>
    <col min="22" max="22" width="7" style="1" bestFit="1" customWidth="1"/>
    <col min="23" max="23" width="5.375" style="1" bestFit="1" customWidth="1"/>
    <col min="24" max="24" width="5" style="1" hidden="1" customWidth="1"/>
    <col min="25" max="26" width="7" style="1" bestFit="1" customWidth="1"/>
    <col min="27" max="27" width="5.5" style="1" customWidth="1"/>
    <col min="28" max="28" width="5.375" style="1" customWidth="1"/>
    <col min="29" max="29" width="5.875" style="1" customWidth="1"/>
    <col min="30" max="30" width="7" style="1" bestFit="1" customWidth="1"/>
    <col min="31" max="31" width="5" style="1" hidden="1" customWidth="1"/>
    <col min="32" max="33" width="7" style="1" bestFit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7.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8"/>
      <c r="R3" s="8"/>
      <c r="AL3" s="9"/>
      <c r="AM3" s="9"/>
      <c r="AN3" s="9"/>
    </row>
    <row r="4" spans="3:51" x14ac:dyDescent="0.2"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 t="s">
        <v>18</v>
      </c>
      <c r="S4" s="10" t="s">
        <v>19</v>
      </c>
      <c r="T4" s="10" t="s">
        <v>20</v>
      </c>
      <c r="U4" s="10" t="s">
        <v>21</v>
      </c>
      <c r="V4" s="10" t="s">
        <v>22</v>
      </c>
      <c r="W4" s="10" t="s">
        <v>23</v>
      </c>
      <c r="X4" s="10" t="s">
        <v>24</v>
      </c>
      <c r="Y4" s="10" t="s">
        <v>25</v>
      </c>
      <c r="Z4" s="10" t="s">
        <v>26</v>
      </c>
      <c r="AA4" s="10" t="s">
        <v>27</v>
      </c>
      <c r="AB4" s="10" t="s">
        <v>28</v>
      </c>
      <c r="AC4" s="10" t="s">
        <v>29</v>
      </c>
      <c r="AD4" s="10" t="s">
        <v>30</v>
      </c>
      <c r="AE4" s="10" t="s">
        <v>31</v>
      </c>
      <c r="AF4" s="10" t="s">
        <v>32</v>
      </c>
      <c r="AG4" s="10" t="s">
        <v>33</v>
      </c>
      <c r="AH4" s="10" t="s">
        <v>34</v>
      </c>
      <c r="AI4" s="22" t="s">
        <v>35</v>
      </c>
      <c r="AJ4" s="22" t="s">
        <v>36</v>
      </c>
      <c r="AK4" s="22" t="s">
        <v>37</v>
      </c>
      <c r="AL4" s="23" t="s">
        <v>38</v>
      </c>
      <c r="AM4" s="13" t="s">
        <v>39</v>
      </c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5"/>
      <c r="N5" s="15"/>
      <c r="O5" s="15"/>
      <c r="P5" s="2"/>
      <c r="Q5" s="2"/>
      <c r="R5" s="2"/>
      <c r="S5" s="2"/>
      <c r="T5" s="2"/>
      <c r="U5" s="2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6"/>
      <c r="AT5" s="15"/>
      <c r="AU5" s="15"/>
      <c r="AV5" s="15"/>
      <c r="AW5" s="15"/>
      <c r="AX5" s="15"/>
      <c r="AY5" s="15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7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7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7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7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7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7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7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7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7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7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7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7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7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7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7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7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7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7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4" t="s">
        <v>0</v>
      </c>
      <c r="D24" s="2">
        <v>229</v>
      </c>
      <c r="E24" s="2">
        <v>275</v>
      </c>
      <c r="F24" s="30">
        <v>34</v>
      </c>
      <c r="G24" s="30">
        <v>115</v>
      </c>
      <c r="H24" s="30">
        <v>46</v>
      </c>
      <c r="I24" s="30">
        <v>114</v>
      </c>
      <c r="J24" s="1">
        <v>4</v>
      </c>
      <c r="L24" s="30">
        <v>2</v>
      </c>
      <c r="M24" s="31"/>
      <c r="N24" s="31">
        <v>32</v>
      </c>
      <c r="O24" s="31">
        <v>28</v>
      </c>
      <c r="P24" s="31">
        <v>2</v>
      </c>
      <c r="Q24" s="31">
        <v>10</v>
      </c>
      <c r="R24" s="31">
        <v>6</v>
      </c>
      <c r="S24" s="31"/>
      <c r="T24" s="31">
        <v>22</v>
      </c>
      <c r="U24" s="31">
        <v>4</v>
      </c>
      <c r="V24" s="31">
        <v>6</v>
      </c>
      <c r="W24" s="31">
        <v>4</v>
      </c>
      <c r="Y24" s="31">
        <v>6</v>
      </c>
      <c r="Z24" s="31">
        <v>6</v>
      </c>
      <c r="AA24" s="31">
        <v>2</v>
      </c>
      <c r="AB24" s="31">
        <v>4</v>
      </c>
      <c r="AC24" s="31">
        <v>6</v>
      </c>
      <c r="AD24" s="31">
        <v>22</v>
      </c>
      <c r="AE24" s="31"/>
      <c r="AF24" s="31">
        <v>32</v>
      </c>
      <c r="AG24" s="31">
        <v>20</v>
      </c>
      <c r="AI24" s="31">
        <v>4</v>
      </c>
      <c r="AJ24" s="31">
        <v>4</v>
      </c>
      <c r="AK24" s="31">
        <v>56</v>
      </c>
      <c r="AL24" s="31">
        <v>6</v>
      </c>
      <c r="AM24" s="2">
        <f>SUM(D24:AL24)</f>
        <v>1101</v>
      </c>
      <c r="AN24" s="2"/>
      <c r="AO24" s="2"/>
      <c r="AP24" s="2"/>
      <c r="AQ24" s="17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5" t="s">
        <v>1</v>
      </c>
      <c r="D25" s="2">
        <v>611</v>
      </c>
      <c r="E25" s="2">
        <v>184</v>
      </c>
      <c r="F25" s="2">
        <v>0</v>
      </c>
      <c r="G25" s="19">
        <v>36</v>
      </c>
      <c r="H25" s="30">
        <v>4</v>
      </c>
      <c r="I25" s="30">
        <v>94</v>
      </c>
      <c r="J25" s="2">
        <v>0</v>
      </c>
      <c r="K25" s="2">
        <v>0</v>
      </c>
      <c r="L25" s="2">
        <v>0</v>
      </c>
      <c r="M25" s="2">
        <v>0</v>
      </c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6</v>
      </c>
      <c r="AL25" s="2">
        <v>0</v>
      </c>
      <c r="AM25" s="2">
        <f>SUM(D25:AL25)</f>
        <v>943</v>
      </c>
      <c r="AN25" s="2"/>
      <c r="AO25" s="2"/>
      <c r="AP25" s="2"/>
      <c r="AQ25" s="17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S26" si="0">SUM(D24:D25)</f>
        <v>840</v>
      </c>
      <c r="E26" s="2">
        <f t="shared" si="0"/>
        <v>459</v>
      </c>
      <c r="F26" s="2">
        <f t="shared" si="0"/>
        <v>34</v>
      </c>
      <c r="G26" s="2">
        <f t="shared" si="0"/>
        <v>151</v>
      </c>
      <c r="H26" s="2">
        <f t="shared" si="0"/>
        <v>50</v>
      </c>
      <c r="I26" s="2">
        <f t="shared" si="0"/>
        <v>208</v>
      </c>
      <c r="J26" s="2">
        <f t="shared" si="0"/>
        <v>4</v>
      </c>
      <c r="K26" s="2">
        <f t="shared" si="0"/>
        <v>0</v>
      </c>
      <c r="L26" s="2">
        <f t="shared" si="0"/>
        <v>2</v>
      </c>
      <c r="M26" s="2">
        <f t="shared" si="0"/>
        <v>0</v>
      </c>
      <c r="N26" s="2">
        <f t="shared" si="0"/>
        <v>40</v>
      </c>
      <c r="O26" s="2">
        <f t="shared" si="0"/>
        <v>28</v>
      </c>
      <c r="P26" s="2">
        <f t="shared" si="0"/>
        <v>2</v>
      </c>
      <c r="Q26" s="2">
        <f t="shared" si="0"/>
        <v>10</v>
      </c>
      <c r="R26" s="2">
        <f t="shared" si="0"/>
        <v>6</v>
      </c>
      <c r="S26" s="2">
        <f t="shared" si="0"/>
        <v>0</v>
      </c>
      <c r="T26" s="2">
        <f t="shared" ref="T26:AL26" si="1">SUM(T24:T25)</f>
        <v>22</v>
      </c>
      <c r="U26" s="2">
        <f t="shared" si="1"/>
        <v>4</v>
      </c>
      <c r="V26" s="2">
        <f t="shared" si="1"/>
        <v>6</v>
      </c>
      <c r="W26" s="2">
        <f t="shared" si="1"/>
        <v>4</v>
      </c>
      <c r="X26" s="2">
        <f t="shared" si="1"/>
        <v>0</v>
      </c>
      <c r="Y26" s="2">
        <f t="shared" si="1"/>
        <v>6</v>
      </c>
      <c r="Z26" s="2">
        <f t="shared" si="1"/>
        <v>6</v>
      </c>
      <c r="AA26" s="2">
        <f t="shared" si="1"/>
        <v>2</v>
      </c>
      <c r="AB26" s="2">
        <f t="shared" si="1"/>
        <v>4</v>
      </c>
      <c r="AC26" s="2">
        <f t="shared" si="1"/>
        <v>6</v>
      </c>
      <c r="AD26" s="2">
        <f t="shared" si="1"/>
        <v>22</v>
      </c>
      <c r="AE26" s="2">
        <f t="shared" si="1"/>
        <v>0</v>
      </c>
      <c r="AF26" s="2">
        <f t="shared" si="1"/>
        <v>32</v>
      </c>
      <c r="AG26" s="2">
        <f t="shared" si="1"/>
        <v>20</v>
      </c>
      <c r="AH26" s="2">
        <f t="shared" si="1"/>
        <v>0</v>
      </c>
      <c r="AI26" s="2">
        <f t="shared" si="1"/>
        <v>4</v>
      </c>
      <c r="AJ26" s="2">
        <f t="shared" si="1"/>
        <v>4</v>
      </c>
      <c r="AK26" s="2">
        <f t="shared" si="1"/>
        <v>62</v>
      </c>
      <c r="AL26" s="2">
        <f t="shared" si="1"/>
        <v>6</v>
      </c>
      <c r="AM26" s="2">
        <f>SUM(D26:AL26)</f>
        <v>2044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AO29" s="21"/>
      <c r="AP29" s="21"/>
      <c r="AQ29" s="8"/>
    </row>
    <row r="30" spans="1:5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AO30" s="21"/>
      <c r="AP30" s="21"/>
      <c r="AQ30" s="8"/>
    </row>
    <row r="31" spans="1:51" x14ac:dyDescent="0.2">
      <c r="AO31" s="21"/>
      <c r="AP31" s="21"/>
      <c r="AQ31" s="8"/>
    </row>
    <row r="42" spans="43:43" x14ac:dyDescent="0.2">
      <c r="AQ42" s="21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2:AH18"/>
  <sheetViews>
    <sheetView zoomScale="70" zoomScaleNormal="70" zoomScaleSheetLayoutView="70" workbookViewId="0"/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4" width="11.125" style="1" customWidth="1"/>
    <col min="35" max="16384" width="9" style="1"/>
  </cols>
  <sheetData>
    <row r="2" spans="1:34" x14ac:dyDescent="0.2">
      <c r="A2" s="26"/>
      <c r="B2" s="26"/>
      <c r="C2" s="26"/>
    </row>
    <row r="3" spans="1:34" x14ac:dyDescent="0.2">
      <c r="A3" s="26"/>
      <c r="B3" s="26"/>
      <c r="C3" s="26"/>
    </row>
    <row r="4" spans="1:34" x14ac:dyDescent="0.2">
      <c r="A4" s="26"/>
      <c r="B4" s="26"/>
      <c r="C4" s="26"/>
      <c r="D4" s="5">
        <v>45186</v>
      </c>
      <c r="E4" s="5">
        <v>45187</v>
      </c>
      <c r="F4" s="5">
        <v>45188</v>
      </c>
      <c r="G4" s="5">
        <v>45189</v>
      </c>
      <c r="H4" s="5">
        <v>45190</v>
      </c>
      <c r="I4" s="5">
        <v>45191</v>
      </c>
      <c r="J4" s="5">
        <v>45192</v>
      </c>
      <c r="K4" s="5">
        <v>45193</v>
      </c>
      <c r="L4" s="5">
        <v>45194</v>
      </c>
      <c r="M4" s="5">
        <v>45195</v>
      </c>
      <c r="N4" s="5">
        <v>45196</v>
      </c>
      <c r="O4" s="5">
        <v>45197</v>
      </c>
      <c r="P4" s="5">
        <v>45198</v>
      </c>
      <c r="Q4" s="5">
        <v>45199</v>
      </c>
      <c r="R4" s="29">
        <v>45200</v>
      </c>
      <c r="S4" s="29">
        <v>45201</v>
      </c>
      <c r="T4" s="29">
        <v>45202</v>
      </c>
      <c r="U4" s="29">
        <v>45203</v>
      </c>
      <c r="V4" s="29">
        <v>45204</v>
      </c>
      <c r="W4" s="29">
        <v>45205</v>
      </c>
      <c r="X4" s="29">
        <v>45206</v>
      </c>
      <c r="Y4" s="29">
        <v>45207</v>
      </c>
      <c r="Z4" s="29">
        <v>45208</v>
      </c>
      <c r="AA4" s="29">
        <v>45209</v>
      </c>
      <c r="AB4" s="29">
        <v>45210</v>
      </c>
      <c r="AC4" s="29">
        <v>45211</v>
      </c>
      <c r="AD4" s="29">
        <v>45212</v>
      </c>
      <c r="AE4" s="29">
        <v>45213</v>
      </c>
      <c r="AF4" s="29">
        <v>45214</v>
      </c>
      <c r="AG4" s="29">
        <v>45215</v>
      </c>
      <c r="AH4" s="29">
        <v>45216</v>
      </c>
    </row>
    <row r="5" spans="1:34" x14ac:dyDescent="0.2">
      <c r="A5" s="17"/>
      <c r="B5" s="17"/>
      <c r="C5" s="27" t="s">
        <v>0</v>
      </c>
      <c r="D5" s="2">
        <v>150251</v>
      </c>
      <c r="E5" s="2">
        <v>144981</v>
      </c>
      <c r="F5" s="2">
        <v>133269</v>
      </c>
      <c r="G5" s="2">
        <v>135951</v>
      </c>
      <c r="H5" s="2">
        <v>140221</v>
      </c>
      <c r="I5" s="17">
        <v>151862</v>
      </c>
      <c r="J5" s="17">
        <v>142557</v>
      </c>
      <c r="K5" s="17">
        <v>150887</v>
      </c>
      <c r="L5" s="17">
        <v>148890</v>
      </c>
      <c r="M5" s="17">
        <v>136596</v>
      </c>
      <c r="N5" s="17">
        <v>139428</v>
      </c>
      <c r="O5" s="17">
        <v>147367</v>
      </c>
      <c r="P5" s="17">
        <v>158555</v>
      </c>
      <c r="Q5" s="17">
        <v>156626</v>
      </c>
      <c r="R5" s="17">
        <v>162617</v>
      </c>
      <c r="S5" s="17">
        <v>157177</v>
      </c>
      <c r="T5" s="17">
        <v>153145</v>
      </c>
      <c r="U5" s="17">
        <v>156659</v>
      </c>
      <c r="V5" s="17">
        <v>161364</v>
      </c>
      <c r="W5" s="17">
        <v>167354</v>
      </c>
      <c r="X5" s="17">
        <v>165343</v>
      </c>
      <c r="Y5" s="17">
        <v>165186</v>
      </c>
      <c r="Z5" s="17">
        <v>162552</v>
      </c>
      <c r="AA5" s="17">
        <v>159752</v>
      </c>
      <c r="AB5" s="17">
        <v>166127</v>
      </c>
      <c r="AC5" s="17">
        <v>163153</v>
      </c>
      <c r="AD5" s="17">
        <v>159810</v>
      </c>
      <c r="AE5" s="17">
        <v>155234</v>
      </c>
      <c r="AF5" s="17">
        <v>164099</v>
      </c>
      <c r="AG5" s="17">
        <v>166223</v>
      </c>
      <c r="AH5" s="17">
        <v>162389</v>
      </c>
    </row>
    <row r="6" spans="1:34" x14ac:dyDescent="0.2">
      <c r="A6" s="15"/>
      <c r="B6" s="15"/>
      <c r="C6" s="28" t="s">
        <v>1</v>
      </c>
      <c r="D6" s="2">
        <v>169036</v>
      </c>
      <c r="E6" s="2">
        <v>159357</v>
      </c>
      <c r="F6" s="2">
        <v>150077</v>
      </c>
      <c r="G6" s="2">
        <v>160688</v>
      </c>
      <c r="H6" s="2">
        <v>151327</v>
      </c>
      <c r="I6" s="17">
        <v>168088</v>
      </c>
      <c r="J6" s="17">
        <v>167924</v>
      </c>
      <c r="K6" s="17">
        <v>171862</v>
      </c>
      <c r="L6" s="17">
        <v>160217</v>
      </c>
      <c r="M6" s="17">
        <v>154464</v>
      </c>
      <c r="N6" s="17">
        <v>162801</v>
      </c>
      <c r="O6" s="17">
        <v>167394</v>
      </c>
      <c r="P6" s="17">
        <v>171575</v>
      </c>
      <c r="Q6" s="17">
        <v>174258</v>
      </c>
      <c r="R6" s="17">
        <v>176502</v>
      </c>
      <c r="S6" s="17">
        <v>165208</v>
      </c>
      <c r="T6" s="17">
        <v>161854</v>
      </c>
      <c r="U6" s="17">
        <v>163977</v>
      </c>
      <c r="V6" s="17">
        <v>166384</v>
      </c>
      <c r="W6" s="17">
        <v>173898</v>
      </c>
      <c r="X6" s="17">
        <v>176105</v>
      </c>
      <c r="Y6" s="17">
        <v>175870</v>
      </c>
      <c r="Z6" s="17">
        <v>163263</v>
      </c>
      <c r="AA6" s="17">
        <v>156295</v>
      </c>
      <c r="AB6" s="17">
        <v>161702</v>
      </c>
      <c r="AC6" s="17">
        <v>170307</v>
      </c>
      <c r="AD6" s="17">
        <v>175683</v>
      </c>
      <c r="AE6" s="17">
        <v>177056</v>
      </c>
      <c r="AF6" s="17">
        <v>185112</v>
      </c>
      <c r="AG6" s="17">
        <v>172765</v>
      </c>
      <c r="AH6" s="17">
        <v>163879</v>
      </c>
    </row>
    <row r="7" spans="1:34" x14ac:dyDescent="0.2">
      <c r="A7" s="26"/>
      <c r="B7" s="26"/>
      <c r="C7" s="26" t="s">
        <v>2</v>
      </c>
      <c r="D7" s="2">
        <f t="shared" ref="D7:E7" si="0">SUM(D5:D6)</f>
        <v>319287</v>
      </c>
      <c r="E7" s="2">
        <f t="shared" si="0"/>
        <v>304338</v>
      </c>
      <c r="F7" s="2">
        <f t="shared" ref="F7:G7" si="1">SUM(F5:F6)</f>
        <v>283346</v>
      </c>
      <c r="G7" s="2">
        <f t="shared" si="1"/>
        <v>296639</v>
      </c>
      <c r="H7" s="2">
        <f t="shared" ref="H7:I7" si="2">SUM(H5:H6)</f>
        <v>291548</v>
      </c>
      <c r="I7" s="2">
        <f t="shared" si="2"/>
        <v>319950</v>
      </c>
      <c r="J7" s="2">
        <f t="shared" ref="J7:K7" si="3">SUM(J5:J6)</f>
        <v>310481</v>
      </c>
      <c r="K7" s="2">
        <f t="shared" si="3"/>
        <v>322749</v>
      </c>
      <c r="L7" s="2">
        <f t="shared" ref="L7:M7" si="4">SUM(L5:L6)</f>
        <v>309107</v>
      </c>
      <c r="M7" s="2">
        <f t="shared" si="4"/>
        <v>291060</v>
      </c>
      <c r="N7" s="2">
        <f t="shared" ref="N7:O7" si="5">SUM(N5:N6)</f>
        <v>302229</v>
      </c>
      <c r="O7" s="2">
        <f t="shared" si="5"/>
        <v>314761</v>
      </c>
      <c r="P7" s="2">
        <f t="shared" ref="P7:Q7" si="6">SUM(P5:P6)</f>
        <v>330130</v>
      </c>
      <c r="Q7" s="2">
        <f t="shared" si="6"/>
        <v>330884</v>
      </c>
      <c r="R7" s="2">
        <f t="shared" ref="R7:S7" si="7">SUM(R5:R6)</f>
        <v>339119</v>
      </c>
      <c r="S7" s="2">
        <f t="shared" si="7"/>
        <v>322385</v>
      </c>
      <c r="T7" s="2">
        <f t="shared" ref="T7:U7" si="8">SUM(T5:T6)</f>
        <v>314999</v>
      </c>
      <c r="U7" s="2">
        <f t="shared" si="8"/>
        <v>320636</v>
      </c>
      <c r="V7" s="2">
        <f t="shared" ref="V7:W7" si="9">SUM(V5:V6)</f>
        <v>327748</v>
      </c>
      <c r="W7" s="2">
        <f t="shared" si="9"/>
        <v>341252</v>
      </c>
      <c r="X7" s="2">
        <f t="shared" ref="X7:Y7" si="10">SUM(X5:X6)</f>
        <v>341448</v>
      </c>
      <c r="Y7" s="2">
        <f t="shared" si="10"/>
        <v>341056</v>
      </c>
      <c r="Z7" s="2">
        <f t="shared" ref="Z7:AA7" si="11">SUM(Z5:Z6)</f>
        <v>325815</v>
      </c>
      <c r="AA7" s="2">
        <f t="shared" si="11"/>
        <v>316047</v>
      </c>
      <c r="AB7" s="2">
        <f t="shared" ref="AB7:AC7" si="12">SUM(AB5:AB6)</f>
        <v>327829</v>
      </c>
      <c r="AC7" s="2">
        <f t="shared" si="12"/>
        <v>333460</v>
      </c>
      <c r="AD7" s="2">
        <f>SUM(AD5:AD6)</f>
        <v>335493</v>
      </c>
      <c r="AE7" s="2">
        <f>SUM(AE5:AE6)</f>
        <v>332290</v>
      </c>
      <c r="AF7" s="2">
        <f>SUM(AF5:AF6)</f>
        <v>349211</v>
      </c>
      <c r="AG7" s="2">
        <f>SUM(AG5:AG6)</f>
        <v>338988</v>
      </c>
      <c r="AH7" s="2">
        <f>SUM(AH5:AH6)</f>
        <v>326268</v>
      </c>
    </row>
    <row r="8" spans="1:34" x14ac:dyDescent="0.2">
      <c r="A8" s="17"/>
      <c r="B8" s="17"/>
      <c r="C8" s="17"/>
    </row>
    <row r="9" spans="1:34" x14ac:dyDescent="0.2">
      <c r="A9" s="15"/>
      <c r="B9" s="15"/>
      <c r="C9" s="15"/>
    </row>
    <row r="10" spans="1:34" x14ac:dyDescent="0.2">
      <c r="A10" s="26"/>
      <c r="B10" s="26"/>
      <c r="C10" s="17"/>
    </row>
    <row r="11" spans="1:34" x14ac:dyDescent="0.2">
      <c r="A11" s="26"/>
      <c r="B11" s="26"/>
      <c r="C11" s="17"/>
    </row>
    <row r="12" spans="1:34" x14ac:dyDescent="0.2">
      <c r="A12" s="26"/>
      <c r="B12" s="26"/>
      <c r="C12" s="17"/>
    </row>
    <row r="13" spans="1:34" x14ac:dyDescent="0.2">
      <c r="A13" s="26"/>
      <c r="B13" s="26"/>
      <c r="C13" s="17"/>
    </row>
    <row r="14" spans="1:34" x14ac:dyDescent="0.2">
      <c r="A14" s="26"/>
      <c r="B14" s="26"/>
      <c r="C14" s="17"/>
    </row>
    <row r="15" spans="1:34" x14ac:dyDescent="0.2">
      <c r="A15" s="26"/>
      <c r="B15" s="26"/>
      <c r="C15" s="17"/>
    </row>
    <row r="16" spans="1:34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AH41"/>
  <sheetViews>
    <sheetView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5" style="1" customWidth="1"/>
    <col min="5" max="7" width="11.25" style="1" customWidth="1"/>
    <col min="8" max="17" width="13.625" style="1" customWidth="1"/>
    <col min="18" max="16384" width="9" style="1"/>
  </cols>
  <sheetData>
    <row r="4" spans="1:34" x14ac:dyDescent="0.2">
      <c r="D4" s="4">
        <v>44774</v>
      </c>
      <c r="E4" s="4">
        <v>44805</v>
      </c>
      <c r="F4" s="4">
        <v>44835</v>
      </c>
      <c r="G4" s="4">
        <v>44866</v>
      </c>
      <c r="H4" s="4">
        <v>44896</v>
      </c>
      <c r="I4" s="7">
        <v>44927</v>
      </c>
      <c r="J4" s="7">
        <v>44958</v>
      </c>
      <c r="K4" s="7">
        <v>44986</v>
      </c>
      <c r="L4" s="7">
        <v>45017</v>
      </c>
      <c r="M4" s="7">
        <v>45047</v>
      </c>
      <c r="N4" s="7">
        <v>45078</v>
      </c>
      <c r="O4" s="7">
        <v>45108</v>
      </c>
      <c r="P4" s="7">
        <v>45139</v>
      </c>
      <c r="Q4" s="7">
        <v>45170</v>
      </c>
    </row>
    <row r="5" spans="1:34" x14ac:dyDescent="0.2">
      <c r="A5" s="2"/>
      <c r="B5" s="2"/>
      <c r="C5" s="2" t="s">
        <v>0</v>
      </c>
      <c r="D5" s="2">
        <v>4520311</v>
      </c>
      <c r="E5" s="2">
        <v>4149384</v>
      </c>
      <c r="F5" s="2">
        <v>5231803</v>
      </c>
      <c r="G5" s="2">
        <v>5095110</v>
      </c>
      <c r="H5" s="2">
        <v>5618401</v>
      </c>
      <c r="I5" s="2">
        <v>5800104</v>
      </c>
      <c r="J5" s="2">
        <v>5160248</v>
      </c>
      <c r="K5" s="2">
        <v>5674101</v>
      </c>
      <c r="L5" s="2">
        <v>5284127</v>
      </c>
      <c r="M5" s="2">
        <v>4875541</v>
      </c>
      <c r="N5" s="2">
        <v>4564161</v>
      </c>
      <c r="O5" s="2">
        <v>4906598</v>
      </c>
      <c r="P5" s="2">
        <v>4973595</v>
      </c>
      <c r="Q5" s="2">
        <v>4323268</v>
      </c>
      <c r="AH5" s="1">
        <v>1097</v>
      </c>
    </row>
    <row r="6" spans="1:34" x14ac:dyDescent="0.2">
      <c r="A6" s="3"/>
      <c r="B6" s="3"/>
      <c r="C6" s="3" t="s">
        <v>1</v>
      </c>
      <c r="D6" s="3">
        <v>2588818</v>
      </c>
      <c r="E6" s="2">
        <v>2556177</v>
      </c>
      <c r="F6" s="2">
        <v>3093135</v>
      </c>
      <c r="G6" s="2">
        <v>3566116</v>
      </c>
      <c r="H6" s="2">
        <v>4453250</v>
      </c>
      <c r="I6" s="2">
        <v>4639810</v>
      </c>
      <c r="J6" s="2">
        <v>4554039</v>
      </c>
      <c r="K6" s="2">
        <v>5119684</v>
      </c>
      <c r="L6" s="2">
        <v>4919873</v>
      </c>
      <c r="M6" s="2">
        <v>4592552</v>
      </c>
      <c r="N6" s="2">
        <v>4622311</v>
      </c>
      <c r="O6" s="2">
        <v>5306057</v>
      </c>
      <c r="P6" s="2">
        <v>5296450</v>
      </c>
      <c r="Q6" s="2">
        <v>4567620</v>
      </c>
      <c r="AH6" s="1">
        <v>931</v>
      </c>
    </row>
    <row r="7" spans="1:34" x14ac:dyDescent="0.2">
      <c r="C7" s="1" t="s">
        <v>2</v>
      </c>
      <c r="D7" s="2">
        <v>7109129</v>
      </c>
      <c r="E7" s="2">
        <v>6705561</v>
      </c>
      <c r="F7" s="2">
        <f t="shared" ref="F7:K7" si="0">SUM(F5:F6)</f>
        <v>8324938</v>
      </c>
      <c r="G7" s="2">
        <f t="shared" si="0"/>
        <v>8661226</v>
      </c>
      <c r="H7" s="2">
        <f t="shared" si="0"/>
        <v>10071651</v>
      </c>
      <c r="I7" s="2">
        <f t="shared" si="0"/>
        <v>10439914</v>
      </c>
      <c r="J7" s="2">
        <f t="shared" si="0"/>
        <v>9714287</v>
      </c>
      <c r="K7" s="2">
        <f t="shared" si="0"/>
        <v>10793785</v>
      </c>
      <c r="L7" s="2">
        <f t="shared" ref="L7:M7" si="1">SUM(L5:L6)</f>
        <v>10204000</v>
      </c>
      <c r="M7" s="2">
        <f t="shared" si="1"/>
        <v>9468093</v>
      </c>
      <c r="N7" s="2">
        <f t="shared" ref="N7:O7" si="2">SUM(N5:N6)</f>
        <v>9186472</v>
      </c>
      <c r="O7" s="2">
        <f t="shared" si="2"/>
        <v>10212655</v>
      </c>
      <c r="P7" s="2">
        <f t="shared" ref="P7:Q7" si="3">SUM(P5:P6)</f>
        <v>10270045</v>
      </c>
      <c r="Q7" s="2">
        <f t="shared" si="3"/>
        <v>8890888</v>
      </c>
    </row>
    <row r="8" spans="1:34" x14ac:dyDescent="0.2">
      <c r="A8" s="2"/>
      <c r="B8" s="2"/>
      <c r="C8" s="2"/>
      <c r="D8" s="2"/>
    </row>
    <row r="9" spans="1:34" x14ac:dyDescent="0.2">
      <c r="A9" s="3"/>
      <c r="B9" s="3"/>
      <c r="C9" s="3"/>
      <c r="D9" s="3"/>
    </row>
    <row r="41" spans="4:10" x14ac:dyDescent="0.2">
      <c r="D41" s="32" t="s">
        <v>3</v>
      </c>
      <c r="E41" s="32"/>
      <c r="F41" s="32"/>
      <c r="G41" s="32"/>
      <c r="H41" s="32"/>
      <c r="I41" s="32"/>
      <c r="J41" s="32"/>
    </row>
  </sheetData>
  <mergeCells count="1">
    <mergeCell ref="D41:J41"/>
  </mergeCells>
  <pageMargins left="0.7" right="0.7" top="0.75" bottom="0.75" header="0.3" footer="0.3"/>
  <pageSetup paperSize="9" scale="79" orientation="landscape" r:id="rId1"/>
  <ignoredErrors>
    <ignoredError sqref="F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17-Oct</vt:lpstr>
      <vt:lpstr>Daily flt 17-Oct</vt:lpstr>
      <vt:lpstr>Pax 1 month</vt:lpstr>
      <vt:lpstr>Pax 1 year</vt:lpstr>
      <vt:lpstr>'Daily flt 17-Oct'!Print_Area</vt:lpstr>
      <vt:lpstr>'Daily pax 17-Oct'!Print_Area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Pattarapon Phasuk</cp:lastModifiedBy>
  <cp:lastPrinted>2023-10-04T06:45:45Z</cp:lastPrinted>
  <dcterms:created xsi:type="dcterms:W3CDTF">2022-10-17T04:10:42Z</dcterms:created>
  <dcterms:modified xsi:type="dcterms:W3CDTF">2023-10-18T07:15:40Z</dcterms:modified>
</cp:coreProperties>
</file>