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attarapon.p\Documents\ASC Files\1. งาน STAT\Daily 10 OCT23\ของ 9 OCT23\ข้อมูล 9 OCT23\"/>
    </mc:Choice>
  </mc:AlternateContent>
  <bookViews>
    <workbookView xWindow="0" yWindow="0" windowWidth="20490" windowHeight="7050"/>
  </bookViews>
  <sheets>
    <sheet name="Daily pax 9-Oct" sheetId="235" r:id="rId1"/>
    <sheet name="Daily flt 9-Oct" sheetId="236" r:id="rId2"/>
    <sheet name="Pax 1 month" sheetId="230" r:id="rId3"/>
    <sheet name="Pax 1 year" sheetId="4" r:id="rId4"/>
  </sheets>
  <definedNames>
    <definedName name="_xlnm.Print_Area" localSheetId="1">'Daily flt 9-Oct'!$D$58:$AN$89</definedName>
    <definedName name="_xlnm.Print_Area" localSheetId="0">'Daily pax 9-Oct'!$D$60:$AN$88</definedName>
    <definedName name="_xlnm.Print_Area" localSheetId="2">'Pax 1 month'!$D$13:$W$45</definedName>
    <definedName name="_xlnm.Print_Area" localSheetId="3">'Pax 1 year'!$D$10:$O$41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7" i="230" l="1"/>
  <c r="H26" i="235" l="1"/>
  <c r="AG7" i="230"/>
  <c r="K26" i="236"/>
  <c r="L26" i="236"/>
  <c r="M26" i="236"/>
  <c r="N26" i="236"/>
  <c r="O26" i="236"/>
  <c r="P26" i="236"/>
  <c r="Q26" i="236"/>
  <c r="R26" i="236"/>
  <c r="S26" i="236"/>
  <c r="T26" i="236"/>
  <c r="U26" i="236"/>
  <c r="V26" i="236"/>
  <c r="W26" i="236"/>
  <c r="X26" i="236"/>
  <c r="Y26" i="236"/>
  <c r="Z26" i="236"/>
  <c r="AA26" i="236"/>
  <c r="AB26" i="236"/>
  <c r="AC26" i="236"/>
  <c r="AD26" i="236"/>
  <c r="AE26" i="236"/>
  <c r="AF26" i="236"/>
  <c r="AG26" i="236"/>
  <c r="AH26" i="236"/>
  <c r="AI26" i="236"/>
  <c r="AJ26" i="236"/>
  <c r="AK26" i="236"/>
  <c r="AL26" i="236"/>
  <c r="J26" i="236"/>
  <c r="AF7" i="230"/>
  <c r="T26" i="235"/>
  <c r="AE7" i="230"/>
  <c r="AD7" i="230"/>
  <c r="AC7" i="230"/>
  <c r="AB7" i="230"/>
  <c r="I26" i="236"/>
  <c r="H26" i="236"/>
  <c r="G26" i="236"/>
  <c r="F26" i="236"/>
  <c r="E26" i="236"/>
  <c r="D26" i="236"/>
  <c r="AM25" i="236"/>
  <c r="AM24" i="236"/>
  <c r="AL26" i="235"/>
  <c r="AK26" i="235"/>
  <c r="AJ26" i="235"/>
  <c r="AI26" i="235"/>
  <c r="D26" i="235"/>
  <c r="E26" i="235"/>
  <c r="F26" i="235"/>
  <c r="G26" i="235"/>
  <c r="I26" i="235"/>
  <c r="J26" i="235"/>
  <c r="K26" i="235"/>
  <c r="L26" i="235"/>
  <c r="M26" i="235"/>
  <c r="N26" i="235"/>
  <c r="O26" i="235"/>
  <c r="P26" i="235"/>
  <c r="Q26" i="235"/>
  <c r="R26" i="235"/>
  <c r="S26" i="235"/>
  <c r="U26" i="235"/>
  <c r="V26" i="235"/>
  <c r="W26" i="235"/>
  <c r="X26" i="235"/>
  <c r="Y26" i="235"/>
  <c r="Z26" i="235"/>
  <c r="AA26" i="235"/>
  <c r="AB26" i="235"/>
  <c r="AC26" i="235"/>
  <c r="AD26" i="235"/>
  <c r="AE26" i="235"/>
  <c r="AF26" i="235"/>
  <c r="AG26" i="235"/>
  <c r="AH26" i="235"/>
  <c r="AM25" i="235"/>
  <c r="AM24" i="235"/>
  <c r="AA7" i="230"/>
  <c r="Z7" i="230"/>
  <c r="Q7" i="4"/>
  <c r="Y7" i="230"/>
  <c r="X7" i="230"/>
  <c r="W7" i="230"/>
  <c r="V7" i="230"/>
  <c r="U7" i="230"/>
  <c r="T7" i="230"/>
  <c r="S7" i="230"/>
  <c r="R7" i="230"/>
  <c r="Q7" i="230"/>
  <c r="P7" i="230"/>
  <c r="O7" i="230"/>
  <c r="N7" i="230"/>
  <c r="M7" i="230"/>
  <c r="L7" i="230"/>
  <c r="K7" i="230"/>
  <c r="J7" i="230"/>
  <c r="I7" i="230"/>
  <c r="H7" i="230"/>
  <c r="G7" i="230"/>
  <c r="F7" i="230"/>
  <c r="E7" i="230"/>
  <c r="D7" i="230"/>
  <c r="P7" i="4"/>
  <c r="O7" i="4"/>
  <c r="N7" i="4"/>
  <c r="M7" i="4"/>
  <c r="L7" i="4"/>
  <c r="K7" i="4"/>
  <c r="J7" i="4"/>
  <c r="I7" i="4"/>
  <c r="H7" i="4"/>
  <c r="G7" i="4"/>
  <c r="F7" i="4"/>
  <c r="AM26" i="236" l="1"/>
  <c r="AM26" i="235"/>
</calcChain>
</file>

<file path=xl/sharedStrings.xml><?xml version="1.0" encoding="utf-8"?>
<sst xmlns="http://schemas.openxmlformats.org/spreadsheetml/2006/main" count="125" uniqueCount="42">
  <si>
    <t>Domestic</t>
  </si>
  <si>
    <t>International</t>
  </si>
  <si>
    <t>Pax Total</t>
  </si>
  <si>
    <t>*ข้อมูลรายเดือนอาจมีการปรับปรุงเมื่อได้รับการตรวจสอบความถูกต้องจากท่าอากาศยานแล้ว</t>
  </si>
  <si>
    <t>BKK</t>
  </si>
  <si>
    <t>DMK</t>
  </si>
  <si>
    <t>CEI</t>
  </si>
  <si>
    <t>CNX</t>
  </si>
  <si>
    <t>HDY</t>
  </si>
  <si>
    <t>HKT</t>
  </si>
  <si>
    <t>LOE</t>
  </si>
  <si>
    <t>PRH</t>
  </si>
  <si>
    <t>MAQ</t>
  </si>
  <si>
    <t>HGN</t>
  </si>
  <si>
    <t>KBV</t>
  </si>
  <si>
    <t>KKC</t>
  </si>
  <si>
    <t>CJM</t>
  </si>
  <si>
    <t>TST</t>
  </si>
  <si>
    <t>KOP</t>
  </si>
  <si>
    <t>NAK</t>
  </si>
  <si>
    <t>NST</t>
  </si>
  <si>
    <t>NAW</t>
  </si>
  <si>
    <t>NNT</t>
  </si>
  <si>
    <t>BFV</t>
  </si>
  <si>
    <t>PYY</t>
  </si>
  <si>
    <t>PHS</t>
  </si>
  <si>
    <t>ROI</t>
  </si>
  <si>
    <t>UNN</t>
  </si>
  <si>
    <t>LPT</t>
  </si>
  <si>
    <t>SNO</t>
  </si>
  <si>
    <t>URT</t>
  </si>
  <si>
    <t>HHQ</t>
  </si>
  <si>
    <t>UTH</t>
  </si>
  <si>
    <t>UBP</t>
  </si>
  <si>
    <t>BTZ</t>
  </si>
  <si>
    <t>TDX</t>
  </si>
  <si>
    <t>THS</t>
  </si>
  <si>
    <t>USM</t>
  </si>
  <si>
    <t>UTP</t>
  </si>
  <si>
    <t>Total</t>
  </si>
  <si>
    <t>Origin</t>
  </si>
  <si>
    <t>pax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</si>
</sst>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87" formatCode="B1d\-mmm"/>
    <numFmt numFmtId="188" formatCode="B1mmm\-yy"/>
    <numFmt numFmtId="189" formatCode="_(* #,##0.00_);_(* \(#,##0.00\);_(* &quot;-&quot;??_);_(@_)"/>
    <numFmt numFmtId="190" formatCode="_(* #,##0_);_(* \(#,##0\);_(* &quot;-&quot;??_);_(@_)"/>
    <numFmt numFmtId="191" formatCode="0.0%"/>
  </numFmts>
  <fonts count="5" x14ac:knownFonts="1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  <scheme val="minor"/>
    </font>
    <font>
      <sz val="11"/>
      <color theme="0"/>
      <name val="Tahoma"/>
      <family val="2"/>
      <scheme val="minor"/>
    </font>
    <font>
      <sz val="11"/>
      <color theme="1"/>
      <name val="Tahoma"/>
      <family val="2"/>
      <scheme val="minor"/>
    </font>
    <font>
      <sz val="10"/>
      <color indexed="8"/>
      <name val="Tahoma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189" fontId="1" fillId="0" borderId="0" applyFont="0" applyFill="0" applyBorder="0" applyAlignment="0" applyProtection="0"/>
  </cellStyleXfs>
  <cellXfs count="33">
    <xf numFmtId="0" fontId="0" fillId="0" borderId="0" xfId="0"/>
    <xf numFmtId="0" fontId="1" fillId="0" borderId="0" xfId="1"/>
    <xf numFmtId="190" fontId="0" fillId="0" borderId="0" xfId="3" applyNumberFormat="1" applyFont="1"/>
    <xf numFmtId="190" fontId="3" fillId="0" borderId="0" xfId="3" applyNumberFormat="1" applyFont="1"/>
    <xf numFmtId="188" fontId="2" fillId="2" borderId="1" xfId="1" applyNumberFormat="1" applyFont="1" applyFill="1" applyBorder="1" applyAlignment="1">
      <alignment horizontal="center" vertical="center"/>
    </xf>
    <xf numFmtId="187" fontId="2" fillId="2" borderId="1" xfId="1" applyNumberFormat="1" applyFont="1" applyFill="1" applyBorder="1" applyAlignment="1">
      <alignment horizontal="center" vertical="center"/>
    </xf>
    <xf numFmtId="187" fontId="2" fillId="3" borderId="1" xfId="1" applyNumberFormat="1" applyFont="1" applyFill="1" applyBorder="1" applyAlignment="1">
      <alignment horizontal="center" vertical="center"/>
    </xf>
    <xf numFmtId="188" fontId="2" fillId="3" borderId="1" xfId="1" applyNumberFormat="1" applyFont="1" applyFill="1" applyBorder="1" applyAlignment="1">
      <alignment horizontal="center" vertical="center"/>
    </xf>
    <xf numFmtId="191" fontId="0" fillId="0" borderId="0" xfId="2" applyNumberFormat="1" applyFont="1"/>
    <xf numFmtId="10" fontId="0" fillId="0" borderId="0" xfId="2" applyNumberFormat="1" applyFont="1"/>
    <xf numFmtId="187" fontId="2" fillId="4" borderId="1" xfId="1" applyNumberFormat="1" applyFont="1" applyFill="1" applyBorder="1" applyAlignment="1">
      <alignment horizontal="center" vertical="center"/>
    </xf>
    <xf numFmtId="187" fontId="2" fillId="5" borderId="1" xfId="1" applyNumberFormat="1" applyFont="1" applyFill="1" applyBorder="1" applyAlignment="1">
      <alignment horizontal="center" vertical="center"/>
    </xf>
    <xf numFmtId="187" fontId="2" fillId="6" borderId="1" xfId="1" applyNumberFormat="1" applyFont="1" applyFill="1" applyBorder="1" applyAlignment="1">
      <alignment horizontal="center" vertical="center"/>
    </xf>
    <xf numFmtId="188" fontId="2" fillId="7" borderId="1" xfId="1" applyNumberFormat="1" applyFont="1" applyFill="1" applyBorder="1" applyAlignment="1">
      <alignment horizontal="center" vertical="center"/>
    </xf>
    <xf numFmtId="188" fontId="2" fillId="8" borderId="1" xfId="1" applyNumberFormat="1" applyFont="1" applyFill="1" applyBorder="1" applyAlignment="1">
      <alignment horizontal="center" vertical="center"/>
    </xf>
    <xf numFmtId="190" fontId="3" fillId="0" borderId="0" xfId="3" applyNumberFormat="1" applyFont="1" applyFill="1"/>
    <xf numFmtId="190" fontId="3" fillId="0" borderId="2" xfId="3" applyNumberFormat="1" applyFont="1" applyFill="1" applyBorder="1" applyAlignment="1">
      <alignment horizontal="left"/>
    </xf>
    <xf numFmtId="190" fontId="0" fillId="0" borderId="0" xfId="3" applyNumberFormat="1" applyFont="1" applyFill="1"/>
    <xf numFmtId="0" fontId="2" fillId="9" borderId="0" xfId="1" applyFont="1" applyFill="1"/>
    <xf numFmtId="3" fontId="1" fillId="0" borderId="0" xfId="1" applyNumberFormat="1"/>
    <xf numFmtId="0" fontId="2" fillId="10" borderId="0" xfId="1" applyFont="1" applyFill="1"/>
    <xf numFmtId="190" fontId="1" fillId="0" borderId="0" xfId="1" applyNumberFormat="1"/>
    <xf numFmtId="187" fontId="2" fillId="11" borderId="1" xfId="1" applyNumberFormat="1" applyFont="1" applyFill="1" applyBorder="1" applyAlignment="1">
      <alignment horizontal="center" vertical="center"/>
    </xf>
    <xf numFmtId="187" fontId="2" fillId="12" borderId="1" xfId="1" applyNumberFormat="1" applyFont="1" applyFill="1" applyBorder="1" applyAlignment="1">
      <alignment horizontal="center" vertical="center"/>
    </xf>
    <xf numFmtId="0" fontId="1" fillId="2" borderId="0" xfId="1" applyFill="1"/>
    <xf numFmtId="0" fontId="1" fillId="13" borderId="0" xfId="1" applyFill="1"/>
    <xf numFmtId="0" fontId="1" fillId="0" borderId="0" xfId="1" applyFill="1"/>
    <xf numFmtId="190" fontId="0" fillId="0" borderId="0" xfId="3" applyNumberFormat="1" applyFont="1" applyFill="1" applyAlignment="1">
      <alignment horizontal="left"/>
    </xf>
    <xf numFmtId="190" fontId="3" fillId="0" borderId="0" xfId="3" applyNumberFormat="1" applyFont="1" applyFill="1" applyAlignment="1">
      <alignment horizontal="left"/>
    </xf>
    <xf numFmtId="187" fontId="2" fillId="14" borderId="1" xfId="1" applyNumberFormat="1" applyFont="1" applyFill="1" applyBorder="1" applyAlignment="1">
      <alignment horizontal="center" vertical="center"/>
    </xf>
    <xf numFmtId="3" fontId="0" fillId="0" borderId="0" xfId="0" applyNumberFormat="1"/>
    <xf numFmtId="0" fontId="0" fillId="0" borderId="0" xfId="0" applyNumberFormat="1"/>
    <xf numFmtId="0" fontId="4" fillId="0" borderId="0" xfId="1" applyFont="1" applyAlignment="1">
      <alignment horizontal="left"/>
    </xf>
  </cellXfs>
  <cellStyles count="4">
    <cellStyle name="Comma 2" xfId="3"/>
    <cellStyle name="Normal" xfId="0" builtinId="0"/>
    <cellStyle name="Normal 2" xfId="1"/>
    <cellStyle name="Percent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</a:t>
            </a:r>
            <a:r>
              <a:rPr lang="en-US" baseline="0"/>
              <a:t> Total</a:t>
            </a:r>
            <a:r>
              <a:rPr lang="en-US"/>
              <a:t> Passengers as of 9th</a:t>
            </a:r>
            <a:r>
              <a:rPr lang="en-US" baseline="0"/>
              <a:t> Oct</a:t>
            </a:r>
            <a:r>
              <a:rPr lang="en-US"/>
              <a:t> 2023</a:t>
            </a:r>
            <a:endParaRPr lang="th-TH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'Daily pax 9-Oct'!$C$24</c:f>
              <c:strCache>
                <c:ptCount val="1"/>
                <c:pt idx="0">
                  <c:v>Domestic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pax 9-Oct'!$D$4:$AL$4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'Daily pax 9-Oct'!$D$24:$AL$24</c:f>
              <c:numCache>
                <c:formatCode>_(* #,##0_);_(* \(#,##0\);_(* "-"??_);_(@_)</c:formatCode>
                <c:ptCount val="31"/>
                <c:pt idx="0">
                  <c:v>30828</c:v>
                </c:pt>
                <c:pt idx="1">
                  <c:v>46844</c:v>
                </c:pt>
                <c:pt idx="2" formatCode="#,##0">
                  <c:v>5056</c:v>
                </c:pt>
                <c:pt idx="3" formatCode="#,##0">
                  <c:v>15941</c:v>
                </c:pt>
                <c:pt idx="4" formatCode="#,##0">
                  <c:v>8449</c:v>
                </c:pt>
                <c:pt idx="5" formatCode="#,##0">
                  <c:v>16039</c:v>
                </c:pt>
                <c:pt idx="6" formatCode="#,##0">
                  <c:v>617</c:v>
                </c:pt>
                <c:pt idx="7" formatCode="#,##0">
                  <c:v>306</c:v>
                </c:pt>
                <c:pt idx="8" formatCode="#,##0">
                  <c:v>90</c:v>
                </c:pt>
                <c:pt idx="9" formatCode="#,##0">
                  <c:v>4285</c:v>
                </c:pt>
                <c:pt idx="10" formatCode="#,##0">
                  <c:v>4296</c:v>
                </c:pt>
                <c:pt idx="11" formatCode="#,##0">
                  <c:v>329</c:v>
                </c:pt>
                <c:pt idx="12" formatCode="#,##0">
                  <c:v>1540</c:v>
                </c:pt>
                <c:pt idx="13" formatCode="#,##0">
                  <c:v>981</c:v>
                </c:pt>
                <c:pt idx="14" formatCode="#,##0">
                  <c:v>3583</c:v>
                </c:pt>
                <c:pt idx="15" formatCode="#,##0">
                  <c:v>630</c:v>
                </c:pt>
                <c:pt idx="16" formatCode="#,##0">
                  <c:v>1059</c:v>
                </c:pt>
                <c:pt idx="17" formatCode="#,##0">
                  <c:v>729</c:v>
                </c:pt>
                <c:pt idx="18" formatCode="#,##0">
                  <c:v>1168</c:v>
                </c:pt>
                <c:pt idx="19" formatCode="#,##0">
                  <c:v>1027</c:v>
                </c:pt>
                <c:pt idx="20" formatCode="#,##0">
                  <c:v>332</c:v>
                </c:pt>
                <c:pt idx="21" formatCode="#,##0">
                  <c:v>431</c:v>
                </c:pt>
                <c:pt idx="22" formatCode="#,##0">
                  <c:v>1081</c:v>
                </c:pt>
                <c:pt idx="23" formatCode="#,##0">
                  <c:v>3544</c:v>
                </c:pt>
                <c:pt idx="24" formatCode="#,##0">
                  <c:v>336</c:v>
                </c:pt>
                <c:pt idx="25" formatCode="#,##0">
                  <c:v>5217</c:v>
                </c:pt>
                <c:pt idx="26" formatCode="#,##0">
                  <c:v>3248</c:v>
                </c:pt>
                <c:pt idx="27" formatCode="#,##0">
                  <c:v>112</c:v>
                </c:pt>
                <c:pt idx="28" formatCode="#,##0">
                  <c:v>150</c:v>
                </c:pt>
                <c:pt idx="29" formatCode="#,##0">
                  <c:v>4124</c:v>
                </c:pt>
                <c:pt idx="30" formatCode="#,##0">
                  <c:v>180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5B-49F5-A732-E06D0D545CC4}"/>
            </c:ext>
          </c:extLst>
        </c:ser>
        <c:ser>
          <c:idx val="2"/>
          <c:order val="1"/>
          <c:tx>
            <c:strRef>
              <c:f>'Daily pax 9-Oct'!$C$25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pax 9-Oct'!$D$4:$AL$4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'Daily pax 9-Oct'!$D$25:$AL$25</c:f>
              <c:numCache>
                <c:formatCode>_(* #,##0_);_(* \(#,##0\);_(* "-"??_);_(@_)</c:formatCode>
                <c:ptCount val="31"/>
                <c:pt idx="0">
                  <c:v>112163</c:v>
                </c:pt>
                <c:pt idx="1">
                  <c:v>28636</c:v>
                </c:pt>
                <c:pt idx="2">
                  <c:v>0</c:v>
                </c:pt>
                <c:pt idx="3" formatCode="#,##0">
                  <c:v>4067</c:v>
                </c:pt>
                <c:pt idx="4" formatCode="#,##0">
                  <c:v>663</c:v>
                </c:pt>
                <c:pt idx="5" formatCode="#,##0">
                  <c:v>16655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 formatCode="#,##0">
                  <c:v>853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226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5B-49F5-A732-E06D0D545CC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</a:t>
            </a:r>
            <a:r>
              <a:rPr lang="en-US" baseline="0"/>
              <a:t> Total</a:t>
            </a:r>
            <a:r>
              <a:rPr lang="en-US"/>
              <a:t> Flights as</a:t>
            </a:r>
            <a:r>
              <a:rPr lang="en-US" baseline="0"/>
              <a:t> </a:t>
            </a:r>
            <a:r>
              <a:rPr lang="en-US" sz="1600" b="1" i="0" baseline="0">
                <a:effectLst/>
              </a:rPr>
              <a:t>of 9th Oct 2023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'Daily flt 9-Oct'!$C$24</c:f>
              <c:strCache>
                <c:ptCount val="1"/>
                <c:pt idx="0">
                  <c:v>Domestic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flt 9-Oct'!$D$4:$AL$4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'Daily flt 9-Oct'!$D$24:$AL$24</c:f>
              <c:numCache>
                <c:formatCode>_(* #,##0_);_(* \(#,##0\);_(* "-"??_);_(@_)</c:formatCode>
                <c:ptCount val="31"/>
                <c:pt idx="0">
                  <c:v>217</c:v>
                </c:pt>
                <c:pt idx="1">
                  <c:v>286</c:v>
                </c:pt>
                <c:pt idx="2" formatCode="#,##0">
                  <c:v>30</c:v>
                </c:pt>
                <c:pt idx="3" formatCode="#,##0">
                  <c:v>97</c:v>
                </c:pt>
                <c:pt idx="4" formatCode="#,##0">
                  <c:v>50</c:v>
                </c:pt>
                <c:pt idx="5" formatCode="#,##0">
                  <c:v>112</c:v>
                </c:pt>
                <c:pt idx="6" formatCode="General">
                  <c:v>4</c:v>
                </c:pt>
                <c:pt idx="7" formatCode="General">
                  <c:v>4</c:v>
                </c:pt>
                <c:pt idx="8" formatCode="General">
                  <c:v>4</c:v>
                </c:pt>
                <c:pt idx="9" formatCode="General">
                  <c:v>30</c:v>
                </c:pt>
                <c:pt idx="10" formatCode="General">
                  <c:v>28</c:v>
                </c:pt>
                <c:pt idx="11" formatCode="General">
                  <c:v>2</c:v>
                </c:pt>
                <c:pt idx="12" formatCode="General">
                  <c:v>10</c:v>
                </c:pt>
                <c:pt idx="13" formatCode="General">
                  <c:v>6</c:v>
                </c:pt>
                <c:pt idx="14" formatCode="General">
                  <c:v>22</c:v>
                </c:pt>
                <c:pt idx="15" formatCode="General">
                  <c:v>4</c:v>
                </c:pt>
                <c:pt idx="16" formatCode="General">
                  <c:v>6</c:v>
                </c:pt>
                <c:pt idx="17" formatCode="General">
                  <c:v>6</c:v>
                </c:pt>
                <c:pt idx="18" formatCode="General">
                  <c:v>8</c:v>
                </c:pt>
                <c:pt idx="19" formatCode="General">
                  <c:v>6</c:v>
                </c:pt>
                <c:pt idx="20" formatCode="General">
                  <c:v>2</c:v>
                </c:pt>
                <c:pt idx="21" formatCode="General">
                  <c:v>8</c:v>
                </c:pt>
                <c:pt idx="22" formatCode="General">
                  <c:v>8</c:v>
                </c:pt>
                <c:pt idx="23" formatCode="General">
                  <c:v>24</c:v>
                </c:pt>
                <c:pt idx="24" formatCode="General">
                  <c:v>2</c:v>
                </c:pt>
                <c:pt idx="25" formatCode="General">
                  <c:v>36</c:v>
                </c:pt>
                <c:pt idx="26" formatCode="General">
                  <c:v>20</c:v>
                </c:pt>
                <c:pt idx="27" formatCode="General">
                  <c:v>4</c:v>
                </c:pt>
                <c:pt idx="28" formatCode="General">
                  <c:v>4</c:v>
                </c:pt>
                <c:pt idx="29" formatCode="General">
                  <c:v>53</c:v>
                </c:pt>
                <c:pt idx="30" formatCode="General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8B-49A3-B9BC-1699788D1089}"/>
            </c:ext>
          </c:extLst>
        </c:ser>
        <c:ser>
          <c:idx val="2"/>
          <c:order val="1"/>
          <c:tx>
            <c:strRef>
              <c:f>'Daily flt 9-Oct'!$C$25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flt 9-Oct'!$D$4:$AL$4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'Daily flt 9-Oct'!$D$25:$AL$25</c:f>
              <c:numCache>
                <c:formatCode>_(* #,##0_);_(* \(#,##0\);_(* "-"??_);_(@_)</c:formatCode>
                <c:ptCount val="31"/>
                <c:pt idx="0">
                  <c:v>581</c:v>
                </c:pt>
                <c:pt idx="1">
                  <c:v>203</c:v>
                </c:pt>
                <c:pt idx="2">
                  <c:v>0</c:v>
                </c:pt>
                <c:pt idx="3" formatCode="#,##0">
                  <c:v>28</c:v>
                </c:pt>
                <c:pt idx="4" formatCode="#,##0">
                  <c:v>4</c:v>
                </c:pt>
                <c:pt idx="5" formatCode="#,##0">
                  <c:v>105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 formatCode="General">
                  <c:v>6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4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8B-49A3-B9BC-1699788D108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 b="1"/>
              <a:t>Total Passengers since 9th</a:t>
            </a:r>
            <a:r>
              <a:rPr lang="en-US" sz="2400" b="1" baseline="0"/>
              <a:t> Sep 2023</a:t>
            </a:r>
            <a:endParaRPr lang="en-US" sz="2400" b="1"/>
          </a:p>
        </c:rich>
      </c:tx>
      <c:layout>
        <c:manualLayout>
          <c:xMode val="edge"/>
          <c:yMode val="edge"/>
          <c:x val="0.35968701963111605"/>
          <c:y val="3.73001655561974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>
        <c:manualLayout>
          <c:layoutTarget val="inner"/>
          <c:xMode val="edge"/>
          <c:yMode val="edge"/>
          <c:x val="6.0055842718127181E-2"/>
          <c:y val="0.17171296296296298"/>
          <c:w val="0.9369003180883716"/>
          <c:h val="0.72088764946048411"/>
        </c:manualLayout>
      </c:layout>
      <c:lineChart>
        <c:grouping val="standard"/>
        <c:varyColors val="0"/>
        <c:ser>
          <c:idx val="0"/>
          <c:order val="0"/>
          <c:tx>
            <c:strRef>
              <c:f>'Pax 1 month'!$C$7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month'!$D$4:$AH$4</c:f>
              <c:numCache>
                <c:formatCode>B1d\-mmm</c:formatCode>
                <c:ptCount val="31"/>
                <c:pt idx="0">
                  <c:v>45178</c:v>
                </c:pt>
                <c:pt idx="1">
                  <c:v>45179</c:v>
                </c:pt>
                <c:pt idx="2">
                  <c:v>45180</c:v>
                </c:pt>
                <c:pt idx="3">
                  <c:v>45181</c:v>
                </c:pt>
                <c:pt idx="4">
                  <c:v>45182</c:v>
                </c:pt>
                <c:pt idx="5">
                  <c:v>45183</c:v>
                </c:pt>
                <c:pt idx="6">
                  <c:v>45184</c:v>
                </c:pt>
                <c:pt idx="7">
                  <c:v>45185</c:v>
                </c:pt>
                <c:pt idx="8">
                  <c:v>45186</c:v>
                </c:pt>
                <c:pt idx="9">
                  <c:v>45187</c:v>
                </c:pt>
                <c:pt idx="10">
                  <c:v>45188</c:v>
                </c:pt>
                <c:pt idx="11">
                  <c:v>45189</c:v>
                </c:pt>
                <c:pt idx="12">
                  <c:v>45190</c:v>
                </c:pt>
                <c:pt idx="13">
                  <c:v>45191</c:v>
                </c:pt>
                <c:pt idx="14">
                  <c:v>45192</c:v>
                </c:pt>
                <c:pt idx="15">
                  <c:v>45193</c:v>
                </c:pt>
                <c:pt idx="16">
                  <c:v>45194</c:v>
                </c:pt>
                <c:pt idx="17">
                  <c:v>45195</c:v>
                </c:pt>
                <c:pt idx="18">
                  <c:v>45196</c:v>
                </c:pt>
                <c:pt idx="19">
                  <c:v>45197</c:v>
                </c:pt>
                <c:pt idx="20">
                  <c:v>45198</c:v>
                </c:pt>
                <c:pt idx="21">
                  <c:v>45199</c:v>
                </c:pt>
                <c:pt idx="22">
                  <c:v>45200</c:v>
                </c:pt>
                <c:pt idx="23">
                  <c:v>45201</c:v>
                </c:pt>
                <c:pt idx="24">
                  <c:v>45202</c:v>
                </c:pt>
                <c:pt idx="25">
                  <c:v>45203</c:v>
                </c:pt>
                <c:pt idx="26">
                  <c:v>45204</c:v>
                </c:pt>
                <c:pt idx="27">
                  <c:v>45205</c:v>
                </c:pt>
                <c:pt idx="28">
                  <c:v>45206</c:v>
                </c:pt>
                <c:pt idx="29">
                  <c:v>45207</c:v>
                </c:pt>
                <c:pt idx="30">
                  <c:v>45208</c:v>
                </c:pt>
              </c:numCache>
            </c:numRef>
          </c:cat>
          <c:val>
            <c:numRef>
              <c:f>'Pax 1 month'!$D$7:$AH$7</c:f>
              <c:numCache>
                <c:formatCode>_(* #,##0_);_(* \(#,##0\);_(* "-"??_);_(@_)</c:formatCode>
                <c:ptCount val="31"/>
                <c:pt idx="0">
                  <c:v>304348</c:v>
                </c:pt>
                <c:pt idx="1">
                  <c:v>315144</c:v>
                </c:pt>
                <c:pt idx="2">
                  <c:v>300577</c:v>
                </c:pt>
                <c:pt idx="3">
                  <c:v>277134</c:v>
                </c:pt>
                <c:pt idx="4">
                  <c:v>281602</c:v>
                </c:pt>
                <c:pt idx="5">
                  <c:v>292536</c:v>
                </c:pt>
                <c:pt idx="6">
                  <c:v>319796</c:v>
                </c:pt>
                <c:pt idx="7">
                  <c:v>309404</c:v>
                </c:pt>
                <c:pt idx="8">
                  <c:v>319287</c:v>
                </c:pt>
                <c:pt idx="9">
                  <c:v>304338</c:v>
                </c:pt>
                <c:pt idx="10">
                  <c:v>283346</c:v>
                </c:pt>
                <c:pt idx="11">
                  <c:v>296639</c:v>
                </c:pt>
                <c:pt idx="12">
                  <c:v>291548</c:v>
                </c:pt>
                <c:pt idx="13">
                  <c:v>319950</c:v>
                </c:pt>
                <c:pt idx="14">
                  <c:v>310481</c:v>
                </c:pt>
                <c:pt idx="15">
                  <c:v>322749</c:v>
                </c:pt>
                <c:pt idx="16">
                  <c:v>309107</c:v>
                </c:pt>
                <c:pt idx="17">
                  <c:v>291060</c:v>
                </c:pt>
                <c:pt idx="18">
                  <c:v>302229</c:v>
                </c:pt>
                <c:pt idx="19">
                  <c:v>314761</c:v>
                </c:pt>
                <c:pt idx="20">
                  <c:v>330130</c:v>
                </c:pt>
                <c:pt idx="21">
                  <c:v>330884</c:v>
                </c:pt>
                <c:pt idx="22">
                  <c:v>339119</c:v>
                </c:pt>
                <c:pt idx="23">
                  <c:v>322385</c:v>
                </c:pt>
                <c:pt idx="24">
                  <c:v>314999</c:v>
                </c:pt>
                <c:pt idx="25">
                  <c:v>320636</c:v>
                </c:pt>
                <c:pt idx="26">
                  <c:v>327748</c:v>
                </c:pt>
                <c:pt idx="27">
                  <c:v>341252</c:v>
                </c:pt>
                <c:pt idx="28">
                  <c:v>341448</c:v>
                </c:pt>
                <c:pt idx="29">
                  <c:v>341056</c:v>
                </c:pt>
                <c:pt idx="30">
                  <c:v>325815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F48-4EE1-96F9-6CF243336D09}"/>
            </c:ext>
          </c:extLst>
        </c:ser>
        <c:ser>
          <c:idx val="1"/>
          <c:order val="1"/>
          <c:tx>
            <c:strRef>
              <c:f>'Pax 1 month'!$C$5</c:f>
              <c:strCache>
                <c:ptCount val="1"/>
                <c:pt idx="0">
                  <c:v>Domestic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month'!$D$4:$AH$4</c:f>
              <c:numCache>
                <c:formatCode>B1d\-mmm</c:formatCode>
                <c:ptCount val="31"/>
                <c:pt idx="0">
                  <c:v>45178</c:v>
                </c:pt>
                <c:pt idx="1">
                  <c:v>45179</c:v>
                </c:pt>
                <c:pt idx="2">
                  <c:v>45180</c:v>
                </c:pt>
                <c:pt idx="3">
                  <c:v>45181</c:v>
                </c:pt>
                <c:pt idx="4">
                  <c:v>45182</c:v>
                </c:pt>
                <c:pt idx="5">
                  <c:v>45183</c:v>
                </c:pt>
                <c:pt idx="6">
                  <c:v>45184</c:v>
                </c:pt>
                <c:pt idx="7">
                  <c:v>45185</c:v>
                </c:pt>
                <c:pt idx="8">
                  <c:v>45186</c:v>
                </c:pt>
                <c:pt idx="9">
                  <c:v>45187</c:v>
                </c:pt>
                <c:pt idx="10">
                  <c:v>45188</c:v>
                </c:pt>
                <c:pt idx="11">
                  <c:v>45189</c:v>
                </c:pt>
                <c:pt idx="12">
                  <c:v>45190</c:v>
                </c:pt>
                <c:pt idx="13">
                  <c:v>45191</c:v>
                </c:pt>
                <c:pt idx="14">
                  <c:v>45192</c:v>
                </c:pt>
                <c:pt idx="15">
                  <c:v>45193</c:v>
                </c:pt>
                <c:pt idx="16">
                  <c:v>45194</c:v>
                </c:pt>
                <c:pt idx="17">
                  <c:v>45195</c:v>
                </c:pt>
                <c:pt idx="18">
                  <c:v>45196</c:v>
                </c:pt>
                <c:pt idx="19">
                  <c:v>45197</c:v>
                </c:pt>
                <c:pt idx="20">
                  <c:v>45198</c:v>
                </c:pt>
                <c:pt idx="21">
                  <c:v>45199</c:v>
                </c:pt>
                <c:pt idx="22">
                  <c:v>45200</c:v>
                </c:pt>
                <c:pt idx="23">
                  <c:v>45201</c:v>
                </c:pt>
                <c:pt idx="24">
                  <c:v>45202</c:v>
                </c:pt>
                <c:pt idx="25">
                  <c:v>45203</c:v>
                </c:pt>
                <c:pt idx="26">
                  <c:v>45204</c:v>
                </c:pt>
                <c:pt idx="27">
                  <c:v>45205</c:v>
                </c:pt>
                <c:pt idx="28">
                  <c:v>45206</c:v>
                </c:pt>
                <c:pt idx="29">
                  <c:v>45207</c:v>
                </c:pt>
                <c:pt idx="30">
                  <c:v>45208</c:v>
                </c:pt>
              </c:numCache>
            </c:numRef>
          </c:cat>
          <c:val>
            <c:numRef>
              <c:f>'Pax 1 month'!$D$5:$AH$5</c:f>
              <c:numCache>
                <c:formatCode>_(* #,##0_);_(* \(#,##0\);_(* "-"??_);_(@_)</c:formatCode>
                <c:ptCount val="31"/>
                <c:pt idx="0">
                  <c:v>143911</c:v>
                </c:pt>
                <c:pt idx="1">
                  <c:v>150365</c:v>
                </c:pt>
                <c:pt idx="2">
                  <c:v>146810</c:v>
                </c:pt>
                <c:pt idx="3">
                  <c:v>131341</c:v>
                </c:pt>
                <c:pt idx="4">
                  <c:v>135329</c:v>
                </c:pt>
                <c:pt idx="5">
                  <c:v>143027</c:v>
                </c:pt>
                <c:pt idx="6">
                  <c:v>155995</c:v>
                </c:pt>
                <c:pt idx="7">
                  <c:v>143058</c:v>
                </c:pt>
                <c:pt idx="8">
                  <c:v>150251</c:v>
                </c:pt>
                <c:pt idx="9">
                  <c:v>144981</c:v>
                </c:pt>
                <c:pt idx="10">
                  <c:v>133269</c:v>
                </c:pt>
                <c:pt idx="11">
                  <c:v>135951</c:v>
                </c:pt>
                <c:pt idx="12">
                  <c:v>140221</c:v>
                </c:pt>
                <c:pt idx="13">
                  <c:v>151862</c:v>
                </c:pt>
                <c:pt idx="14">
                  <c:v>142557</c:v>
                </c:pt>
                <c:pt idx="15">
                  <c:v>150887</c:v>
                </c:pt>
                <c:pt idx="16">
                  <c:v>148890</c:v>
                </c:pt>
                <c:pt idx="17">
                  <c:v>136596</c:v>
                </c:pt>
                <c:pt idx="18">
                  <c:v>139428</c:v>
                </c:pt>
                <c:pt idx="19">
                  <c:v>147367</c:v>
                </c:pt>
                <c:pt idx="20">
                  <c:v>158555</c:v>
                </c:pt>
                <c:pt idx="21">
                  <c:v>156626</c:v>
                </c:pt>
                <c:pt idx="22">
                  <c:v>162617</c:v>
                </c:pt>
                <c:pt idx="23">
                  <c:v>157177</c:v>
                </c:pt>
                <c:pt idx="24">
                  <c:v>153145</c:v>
                </c:pt>
                <c:pt idx="25">
                  <c:v>156659</c:v>
                </c:pt>
                <c:pt idx="26">
                  <c:v>161364</c:v>
                </c:pt>
                <c:pt idx="27">
                  <c:v>167354</c:v>
                </c:pt>
                <c:pt idx="28">
                  <c:v>165343</c:v>
                </c:pt>
                <c:pt idx="29">
                  <c:v>165186</c:v>
                </c:pt>
                <c:pt idx="30">
                  <c:v>162552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F48-4EE1-96F9-6CF243336D09}"/>
            </c:ext>
          </c:extLst>
        </c:ser>
        <c:ser>
          <c:idx val="2"/>
          <c:order val="2"/>
          <c:tx>
            <c:strRef>
              <c:f>'Pax 1 month'!$C$6</c:f>
              <c:strCache>
                <c:ptCount val="1"/>
                <c:pt idx="0">
                  <c:v>International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dLbl>
              <c:idx val="26"/>
              <c:layout>
                <c:manualLayout>
                  <c:x val="-1.6019136797029116E-2"/>
                  <c:y val="1.416891206308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14F-4963-8954-FE25E3D0BF2D}"/>
                </c:ext>
              </c:extLst>
            </c:dLbl>
            <c:dLbl>
              <c:idx val="27"/>
              <c:layout>
                <c:manualLayout>
                  <c:x val="-1.8293455327208344E-2"/>
                  <c:y val="1.92670170138931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D4E5-4E84-85F1-0DDCEE17D592}"/>
                </c:ext>
              </c:extLst>
            </c:dLbl>
            <c:dLbl>
              <c:idx val="30"/>
              <c:layout>
                <c:manualLayout>
                  <c:x val="-3.7804823188178206E-3"/>
                  <c:y val="-4.39130052243979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2939-4096-B8D7-C622D1072C2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month'!$D$4:$AH$4</c:f>
              <c:numCache>
                <c:formatCode>B1d\-mmm</c:formatCode>
                <c:ptCount val="31"/>
                <c:pt idx="0">
                  <c:v>45178</c:v>
                </c:pt>
                <c:pt idx="1">
                  <c:v>45179</c:v>
                </c:pt>
                <c:pt idx="2">
                  <c:v>45180</c:v>
                </c:pt>
                <c:pt idx="3">
                  <c:v>45181</c:v>
                </c:pt>
                <c:pt idx="4">
                  <c:v>45182</c:v>
                </c:pt>
                <c:pt idx="5">
                  <c:v>45183</c:v>
                </c:pt>
                <c:pt idx="6">
                  <c:v>45184</c:v>
                </c:pt>
                <c:pt idx="7">
                  <c:v>45185</c:v>
                </c:pt>
                <c:pt idx="8">
                  <c:v>45186</c:v>
                </c:pt>
                <c:pt idx="9">
                  <c:v>45187</c:v>
                </c:pt>
                <c:pt idx="10">
                  <c:v>45188</c:v>
                </c:pt>
                <c:pt idx="11">
                  <c:v>45189</c:v>
                </c:pt>
                <c:pt idx="12">
                  <c:v>45190</c:v>
                </c:pt>
                <c:pt idx="13">
                  <c:v>45191</c:v>
                </c:pt>
                <c:pt idx="14">
                  <c:v>45192</c:v>
                </c:pt>
                <c:pt idx="15">
                  <c:v>45193</c:v>
                </c:pt>
                <c:pt idx="16">
                  <c:v>45194</c:v>
                </c:pt>
                <c:pt idx="17">
                  <c:v>45195</c:v>
                </c:pt>
                <c:pt idx="18">
                  <c:v>45196</c:v>
                </c:pt>
                <c:pt idx="19">
                  <c:v>45197</c:v>
                </c:pt>
                <c:pt idx="20">
                  <c:v>45198</c:v>
                </c:pt>
                <c:pt idx="21">
                  <c:v>45199</c:v>
                </c:pt>
                <c:pt idx="22">
                  <c:v>45200</c:v>
                </c:pt>
                <c:pt idx="23">
                  <c:v>45201</c:v>
                </c:pt>
                <c:pt idx="24">
                  <c:v>45202</c:v>
                </c:pt>
                <c:pt idx="25">
                  <c:v>45203</c:v>
                </c:pt>
                <c:pt idx="26">
                  <c:v>45204</c:v>
                </c:pt>
                <c:pt idx="27">
                  <c:v>45205</c:v>
                </c:pt>
                <c:pt idx="28">
                  <c:v>45206</c:v>
                </c:pt>
                <c:pt idx="29">
                  <c:v>45207</c:v>
                </c:pt>
                <c:pt idx="30">
                  <c:v>45208</c:v>
                </c:pt>
              </c:numCache>
            </c:numRef>
          </c:cat>
          <c:val>
            <c:numRef>
              <c:f>'Pax 1 month'!$D$6:$AH$6</c:f>
              <c:numCache>
                <c:formatCode>_(* #,##0_);_(* \(#,##0\);_(* "-"??_);_(@_)</c:formatCode>
                <c:ptCount val="31"/>
                <c:pt idx="0">
                  <c:v>160437</c:v>
                </c:pt>
                <c:pt idx="1">
                  <c:v>164779</c:v>
                </c:pt>
                <c:pt idx="2">
                  <c:v>153767</c:v>
                </c:pt>
                <c:pt idx="3">
                  <c:v>145793</c:v>
                </c:pt>
                <c:pt idx="4">
                  <c:v>146273</c:v>
                </c:pt>
                <c:pt idx="5">
                  <c:v>149509</c:v>
                </c:pt>
                <c:pt idx="6">
                  <c:v>163801</c:v>
                </c:pt>
                <c:pt idx="7">
                  <c:v>166346</c:v>
                </c:pt>
                <c:pt idx="8">
                  <c:v>169036</c:v>
                </c:pt>
                <c:pt idx="9">
                  <c:v>159357</c:v>
                </c:pt>
                <c:pt idx="10">
                  <c:v>150077</c:v>
                </c:pt>
                <c:pt idx="11">
                  <c:v>160688</c:v>
                </c:pt>
                <c:pt idx="12">
                  <c:v>151327</c:v>
                </c:pt>
                <c:pt idx="13">
                  <c:v>168088</c:v>
                </c:pt>
                <c:pt idx="14">
                  <c:v>167924</c:v>
                </c:pt>
                <c:pt idx="15">
                  <c:v>171862</c:v>
                </c:pt>
                <c:pt idx="16">
                  <c:v>160217</c:v>
                </c:pt>
                <c:pt idx="17">
                  <c:v>154464</c:v>
                </c:pt>
                <c:pt idx="18">
                  <c:v>162801</c:v>
                </c:pt>
                <c:pt idx="19">
                  <c:v>167394</c:v>
                </c:pt>
                <c:pt idx="20">
                  <c:v>171575</c:v>
                </c:pt>
                <c:pt idx="21">
                  <c:v>174258</c:v>
                </c:pt>
                <c:pt idx="22">
                  <c:v>176502</c:v>
                </c:pt>
                <c:pt idx="23">
                  <c:v>165208</c:v>
                </c:pt>
                <c:pt idx="24">
                  <c:v>161854</c:v>
                </c:pt>
                <c:pt idx="25">
                  <c:v>163977</c:v>
                </c:pt>
                <c:pt idx="26">
                  <c:v>166384</c:v>
                </c:pt>
                <c:pt idx="27">
                  <c:v>173898</c:v>
                </c:pt>
                <c:pt idx="28">
                  <c:v>176105</c:v>
                </c:pt>
                <c:pt idx="29">
                  <c:v>175870</c:v>
                </c:pt>
                <c:pt idx="30">
                  <c:v>163263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F48-4EE1-96F9-6CF243336D09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1747248"/>
        <c:axId val="497000464"/>
      </c:lineChart>
      <c:dateAx>
        <c:axId val="641747248"/>
        <c:scaling>
          <c:orientation val="minMax"/>
        </c:scaling>
        <c:delete val="0"/>
        <c:axPos val="b"/>
        <c:numFmt formatCode="B1d\-m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497000464"/>
        <c:crosses val="autoZero"/>
        <c:auto val="1"/>
        <c:lblOffset val="100"/>
        <c:baseTimeUnit val="days"/>
      </c:dateAx>
      <c:valAx>
        <c:axId val="497000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41747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Total</a:t>
            </a:r>
            <a:r>
              <a:rPr lang="en-US" b="1" baseline="0"/>
              <a:t> Passengers since August 2022 </a:t>
            </a:r>
            <a:endParaRPr lang="en-US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'Pax 1 year'!$C$7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year'!$D$4:$Q$4</c:f>
              <c:numCache>
                <c:formatCode>B1mmm\-yy</c:formatCode>
                <c:ptCount val="14"/>
                <c:pt idx="0">
                  <c:v>44774</c:v>
                </c:pt>
                <c:pt idx="1">
                  <c:v>44805</c:v>
                </c:pt>
                <c:pt idx="2">
                  <c:v>44835</c:v>
                </c:pt>
                <c:pt idx="3">
                  <c:v>44866</c:v>
                </c:pt>
                <c:pt idx="4">
                  <c:v>44896</c:v>
                </c:pt>
                <c:pt idx="5">
                  <c:v>44927</c:v>
                </c:pt>
                <c:pt idx="6">
                  <c:v>44958</c:v>
                </c:pt>
                <c:pt idx="7">
                  <c:v>44986</c:v>
                </c:pt>
                <c:pt idx="8">
                  <c:v>45017</c:v>
                </c:pt>
                <c:pt idx="9">
                  <c:v>45047</c:v>
                </c:pt>
                <c:pt idx="10">
                  <c:v>45078</c:v>
                </c:pt>
                <c:pt idx="11">
                  <c:v>45108</c:v>
                </c:pt>
                <c:pt idx="12">
                  <c:v>45139</c:v>
                </c:pt>
                <c:pt idx="13">
                  <c:v>45170</c:v>
                </c:pt>
              </c:numCache>
            </c:numRef>
          </c:cat>
          <c:val>
            <c:numRef>
              <c:f>'Pax 1 year'!$D$7:$Q$7</c:f>
              <c:numCache>
                <c:formatCode>_(* #,##0_);_(* \(#,##0\);_(* "-"??_);_(@_)</c:formatCode>
                <c:ptCount val="14"/>
                <c:pt idx="0">
                  <c:v>7109129</c:v>
                </c:pt>
                <c:pt idx="1">
                  <c:v>6705561</c:v>
                </c:pt>
                <c:pt idx="2">
                  <c:v>8324938</c:v>
                </c:pt>
                <c:pt idx="3">
                  <c:v>8661226</c:v>
                </c:pt>
                <c:pt idx="4">
                  <c:v>10071651</c:v>
                </c:pt>
                <c:pt idx="5">
                  <c:v>10439914</c:v>
                </c:pt>
                <c:pt idx="6">
                  <c:v>9714287</c:v>
                </c:pt>
                <c:pt idx="7">
                  <c:v>10793785</c:v>
                </c:pt>
                <c:pt idx="8">
                  <c:v>10204000</c:v>
                </c:pt>
                <c:pt idx="9">
                  <c:v>9468093</c:v>
                </c:pt>
                <c:pt idx="10">
                  <c:v>9186472</c:v>
                </c:pt>
                <c:pt idx="11">
                  <c:v>10212655</c:v>
                </c:pt>
                <c:pt idx="12">
                  <c:v>10270045</c:v>
                </c:pt>
                <c:pt idx="13">
                  <c:v>9142064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69-4F4F-AD52-55ABFC178947}"/>
            </c:ext>
          </c:extLst>
        </c:ser>
        <c:ser>
          <c:idx val="1"/>
          <c:order val="1"/>
          <c:tx>
            <c:strRef>
              <c:f>'Pax 1 year'!$C$5</c:f>
              <c:strCache>
                <c:ptCount val="1"/>
                <c:pt idx="0">
                  <c:v>Domestic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year'!$D$4:$Q$4</c:f>
              <c:numCache>
                <c:formatCode>B1mmm\-yy</c:formatCode>
                <c:ptCount val="14"/>
                <c:pt idx="0">
                  <c:v>44774</c:v>
                </c:pt>
                <c:pt idx="1">
                  <c:v>44805</c:v>
                </c:pt>
                <c:pt idx="2">
                  <c:v>44835</c:v>
                </c:pt>
                <c:pt idx="3">
                  <c:v>44866</c:v>
                </c:pt>
                <c:pt idx="4">
                  <c:v>44896</c:v>
                </c:pt>
                <c:pt idx="5">
                  <c:v>44927</c:v>
                </c:pt>
                <c:pt idx="6">
                  <c:v>44958</c:v>
                </c:pt>
                <c:pt idx="7">
                  <c:v>44986</c:v>
                </c:pt>
                <c:pt idx="8">
                  <c:v>45017</c:v>
                </c:pt>
                <c:pt idx="9">
                  <c:v>45047</c:v>
                </c:pt>
                <c:pt idx="10">
                  <c:v>45078</c:v>
                </c:pt>
                <c:pt idx="11">
                  <c:v>45108</c:v>
                </c:pt>
                <c:pt idx="12">
                  <c:v>45139</c:v>
                </c:pt>
                <c:pt idx="13">
                  <c:v>45170</c:v>
                </c:pt>
              </c:numCache>
            </c:numRef>
          </c:cat>
          <c:val>
            <c:numRef>
              <c:f>'Pax 1 year'!$D$5:$Q$5</c:f>
              <c:numCache>
                <c:formatCode>_(* #,##0_);_(* \(#,##0\);_(* "-"??_);_(@_)</c:formatCode>
                <c:ptCount val="14"/>
                <c:pt idx="0">
                  <c:v>4520311</c:v>
                </c:pt>
                <c:pt idx="1">
                  <c:v>4149384</c:v>
                </c:pt>
                <c:pt idx="2">
                  <c:v>5231803</c:v>
                </c:pt>
                <c:pt idx="3">
                  <c:v>5095110</c:v>
                </c:pt>
                <c:pt idx="4">
                  <c:v>5618401</c:v>
                </c:pt>
                <c:pt idx="5">
                  <c:v>5800104</c:v>
                </c:pt>
                <c:pt idx="6">
                  <c:v>5160248</c:v>
                </c:pt>
                <c:pt idx="7">
                  <c:v>5674101</c:v>
                </c:pt>
                <c:pt idx="8">
                  <c:v>5284127</c:v>
                </c:pt>
                <c:pt idx="9">
                  <c:v>4875541</c:v>
                </c:pt>
                <c:pt idx="10">
                  <c:v>4564161</c:v>
                </c:pt>
                <c:pt idx="11">
                  <c:v>4906598</c:v>
                </c:pt>
                <c:pt idx="12">
                  <c:v>4973595</c:v>
                </c:pt>
                <c:pt idx="13">
                  <c:v>4351430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69-4F4F-AD52-55ABFC178947}"/>
            </c:ext>
          </c:extLst>
        </c:ser>
        <c:ser>
          <c:idx val="2"/>
          <c:order val="2"/>
          <c:tx>
            <c:strRef>
              <c:f>'Pax 1 year'!$C$6</c:f>
              <c:strCache>
                <c:ptCount val="1"/>
                <c:pt idx="0">
                  <c:v>International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year'!$D$4:$Q$4</c:f>
              <c:numCache>
                <c:formatCode>B1mmm\-yy</c:formatCode>
                <c:ptCount val="14"/>
                <c:pt idx="0">
                  <c:v>44774</c:v>
                </c:pt>
                <c:pt idx="1">
                  <c:v>44805</c:v>
                </c:pt>
                <c:pt idx="2">
                  <c:v>44835</c:v>
                </c:pt>
                <c:pt idx="3">
                  <c:v>44866</c:v>
                </c:pt>
                <c:pt idx="4">
                  <c:v>44896</c:v>
                </c:pt>
                <c:pt idx="5">
                  <c:v>44927</c:v>
                </c:pt>
                <c:pt idx="6">
                  <c:v>44958</c:v>
                </c:pt>
                <c:pt idx="7">
                  <c:v>44986</c:v>
                </c:pt>
                <c:pt idx="8">
                  <c:v>45017</c:v>
                </c:pt>
                <c:pt idx="9">
                  <c:v>45047</c:v>
                </c:pt>
                <c:pt idx="10">
                  <c:v>45078</c:v>
                </c:pt>
                <c:pt idx="11">
                  <c:v>45108</c:v>
                </c:pt>
                <c:pt idx="12">
                  <c:v>45139</c:v>
                </c:pt>
                <c:pt idx="13">
                  <c:v>45170</c:v>
                </c:pt>
              </c:numCache>
            </c:numRef>
          </c:cat>
          <c:val>
            <c:numRef>
              <c:f>'Pax 1 year'!$D$6:$Q$6</c:f>
              <c:numCache>
                <c:formatCode>_(* #,##0_);_(* \(#,##0\);_(* "-"??_);_(@_)</c:formatCode>
                <c:ptCount val="14"/>
                <c:pt idx="0">
                  <c:v>2588818</c:v>
                </c:pt>
                <c:pt idx="1">
                  <c:v>2556177</c:v>
                </c:pt>
                <c:pt idx="2">
                  <c:v>3093135</c:v>
                </c:pt>
                <c:pt idx="3">
                  <c:v>3566116</c:v>
                </c:pt>
                <c:pt idx="4">
                  <c:v>4453250</c:v>
                </c:pt>
                <c:pt idx="5">
                  <c:v>4639810</c:v>
                </c:pt>
                <c:pt idx="6">
                  <c:v>4554039</c:v>
                </c:pt>
                <c:pt idx="7">
                  <c:v>5119684</c:v>
                </c:pt>
                <c:pt idx="8">
                  <c:v>4919873</c:v>
                </c:pt>
                <c:pt idx="9">
                  <c:v>4592552</c:v>
                </c:pt>
                <c:pt idx="10">
                  <c:v>4622311</c:v>
                </c:pt>
                <c:pt idx="11">
                  <c:v>5306057</c:v>
                </c:pt>
                <c:pt idx="12">
                  <c:v>5296450</c:v>
                </c:pt>
                <c:pt idx="13">
                  <c:v>4790634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869-4F4F-AD52-55ABFC178947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53178383"/>
        <c:axId val="962140047"/>
      </c:lineChart>
      <c:dateAx>
        <c:axId val="1253178383"/>
        <c:scaling>
          <c:orientation val="minMax"/>
        </c:scaling>
        <c:delete val="0"/>
        <c:axPos val="b"/>
        <c:numFmt formatCode="B1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962140047"/>
        <c:crosses val="autoZero"/>
        <c:auto val="1"/>
        <c:lblOffset val="100"/>
        <c:baseTimeUnit val="months"/>
      </c:dateAx>
      <c:valAx>
        <c:axId val="9621400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2531783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51</xdr:col>
      <xdr:colOff>0</xdr:colOff>
      <xdr:row>40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5A3423A-08C8-4C5E-8C5F-411FB0F4B4B5}"/>
            </a:ext>
          </a:extLst>
        </xdr:cNvPr>
        <xdr:cNvSpPr txBox="1"/>
      </xdr:nvSpPr>
      <xdr:spPr>
        <a:xfrm>
          <a:off x="29241750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3</xdr:col>
      <xdr:colOff>13607</xdr:colOff>
      <xdr:row>26</xdr:row>
      <xdr:rowOff>163286</xdr:rowOff>
    </xdr:from>
    <xdr:to>
      <xdr:col>38</xdr:col>
      <xdr:colOff>598714</xdr:colOff>
      <xdr:row>54</xdr:row>
      <xdr:rowOff>148167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FD6B89A-B75E-4FA5-A348-1A723481E9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51</xdr:col>
      <xdr:colOff>0</xdr:colOff>
      <xdr:row>39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9A33391-20FF-4D9A-A95F-4F76645EE4FD}"/>
            </a:ext>
          </a:extLst>
        </xdr:cNvPr>
        <xdr:cNvSpPr txBox="1"/>
      </xdr:nvSpPr>
      <xdr:spPr>
        <a:xfrm>
          <a:off x="26193750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3</xdr:col>
      <xdr:colOff>36285</xdr:colOff>
      <xdr:row>29</xdr:row>
      <xdr:rowOff>40822</xdr:rowOff>
    </xdr:from>
    <xdr:to>
      <xdr:col>39</xdr:col>
      <xdr:colOff>8618</xdr:colOff>
      <xdr:row>54</xdr:row>
      <xdr:rowOff>127000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0441B76-9BDE-4668-B8AA-4508F10F73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340180</xdr:colOff>
      <xdr:row>12</xdr:row>
      <xdr:rowOff>153527</xdr:rowOff>
    </xdr:from>
    <xdr:to>
      <xdr:col>23</xdr:col>
      <xdr:colOff>819150</xdr:colOff>
      <xdr:row>43</xdr:row>
      <xdr:rowOff>112558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607FCDE-C99B-4DF0-8D41-4E7D454980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18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B674B1A-5757-49E7-9EDD-A350859E5613}"/>
            </a:ext>
          </a:extLst>
        </xdr:cNvPr>
        <xdr:cNvSpPr txBox="1"/>
      </xdr:nvSpPr>
      <xdr:spPr>
        <a:xfrm>
          <a:off x="25136475" y="9798627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4</xdr:col>
      <xdr:colOff>214311</xdr:colOff>
      <xdr:row>9</xdr:row>
      <xdr:rowOff>37305</xdr:rowOff>
    </xdr:from>
    <xdr:to>
      <xdr:col>14</xdr:col>
      <xdr:colOff>797722</xdr:colOff>
      <xdr:row>38</xdr:row>
      <xdr:rowOff>148165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EA60242-F959-45A2-A262-1D16140269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8</xdr:col>
      <xdr:colOff>0</xdr:colOff>
      <xdr:row>18</xdr:row>
      <xdr:rowOff>25977</xdr:rowOff>
    </xdr:from>
    <xdr:ext cx="385618" cy="293927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D01E56EB-79FB-4E2A-9534-070FCF32A5FD}"/>
            </a:ext>
          </a:extLst>
        </xdr:cNvPr>
        <xdr:cNvSpPr txBox="1"/>
      </xdr:nvSpPr>
      <xdr:spPr>
        <a:xfrm>
          <a:off x="12692063" y="3240665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oneCellAnchor>
    <xdr:from>
      <xdr:col>9</xdr:col>
      <xdr:colOff>0</xdr:colOff>
      <xdr:row>18</xdr:row>
      <xdr:rowOff>25977</xdr:rowOff>
    </xdr:from>
    <xdr:ext cx="385618" cy="293927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31250252-16D9-453E-A417-B01D93333B7C}"/>
            </a:ext>
          </a:extLst>
        </xdr:cNvPr>
        <xdr:cNvSpPr txBox="1"/>
      </xdr:nvSpPr>
      <xdr:spPr>
        <a:xfrm>
          <a:off x="12703969" y="3240665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5"/>
    <pageSetUpPr fitToPage="1"/>
  </sheetPr>
  <dimension ref="A3:AY93"/>
  <sheetViews>
    <sheetView tabSelected="1" zoomScale="70" zoomScaleNormal="70" workbookViewId="0"/>
  </sheetViews>
  <sheetFormatPr defaultRowHeight="14.25" x14ac:dyDescent="0.2"/>
  <cols>
    <col min="1" max="2" width="11.625" style="1" bestFit="1" customWidth="1"/>
    <col min="3" max="3" width="11.75" style="1" customWidth="1"/>
    <col min="4" max="4" width="9" style="1" bestFit="1" customWidth="1"/>
    <col min="5" max="5" width="9" style="1" customWidth="1"/>
    <col min="6" max="6" width="7.25" style="1" customWidth="1"/>
    <col min="7" max="7" width="8.5" style="1" customWidth="1"/>
    <col min="8" max="8" width="7.875" style="1" customWidth="1"/>
    <col min="9" max="9" width="8" style="1" bestFit="1" customWidth="1"/>
    <col min="10" max="10" width="5.875" style="1" customWidth="1"/>
    <col min="11" max="11" width="5.125" style="1" hidden="1" customWidth="1"/>
    <col min="12" max="12" width="5.25" style="1" customWidth="1"/>
    <col min="13" max="13" width="5.125" style="1" customWidth="1"/>
    <col min="14" max="14" width="8.125" style="1" customWidth="1"/>
    <col min="15" max="15" width="7.25" style="1" customWidth="1"/>
    <col min="16" max="16" width="5.875" style="1" customWidth="1"/>
    <col min="17" max="17" width="7" style="1" customWidth="1"/>
    <col min="18" max="18" width="7" style="1" bestFit="1" customWidth="1"/>
    <col min="19" max="19" width="5" style="1" hidden="1" customWidth="1"/>
    <col min="20" max="20" width="7" style="1" bestFit="1" customWidth="1"/>
    <col min="21" max="21" width="6.75" style="1" customWidth="1"/>
    <col min="22" max="22" width="7.25" style="1" customWidth="1"/>
    <col min="23" max="23" width="7.375" style="1" customWidth="1"/>
    <col min="24" max="24" width="5" style="1" hidden="1" customWidth="1"/>
    <col min="25" max="25" width="7" style="1" customWidth="1"/>
    <col min="26" max="26" width="7" style="1" bestFit="1" customWidth="1"/>
    <col min="27" max="27" width="5.875" style="1" customWidth="1"/>
    <col min="28" max="28" width="5.5" style="1" bestFit="1" customWidth="1"/>
    <col min="29" max="30" width="7" style="1" bestFit="1" customWidth="1"/>
    <col min="31" max="31" width="6.75" style="1" customWidth="1"/>
    <col min="32" max="32" width="7.25" style="1" customWidth="1"/>
    <col min="33" max="33" width="7" style="1" bestFit="1" customWidth="1"/>
    <col min="34" max="34" width="5.125" style="1" hidden="1" customWidth="1"/>
    <col min="35" max="36" width="5.375" style="1" customWidth="1"/>
    <col min="37" max="37" width="7.125" style="1" customWidth="1"/>
    <col min="38" max="38" width="6" style="1" customWidth="1"/>
    <col min="39" max="39" width="9" style="1" bestFit="1" customWidth="1"/>
    <col min="40" max="41" width="11.125" style="1" customWidth="1"/>
    <col min="42" max="42" width="11.625" style="1" bestFit="1" customWidth="1"/>
    <col min="43" max="43" width="12.625" style="1" bestFit="1" customWidth="1"/>
    <col min="44" max="51" width="11.125" style="1" customWidth="1"/>
    <col min="52" max="16384" width="9" style="1"/>
  </cols>
  <sheetData>
    <row r="3" spans="3:51" x14ac:dyDescent="0.2">
      <c r="Q3" s="8"/>
      <c r="R3" s="8"/>
      <c r="AL3" s="9"/>
      <c r="AM3" s="9"/>
      <c r="AN3" s="9"/>
    </row>
    <row r="4" spans="3:51" x14ac:dyDescent="0.2">
      <c r="D4" s="6" t="s">
        <v>4</v>
      </c>
      <c r="E4" s="6" t="s">
        <v>5</v>
      </c>
      <c r="F4" s="6" t="s">
        <v>6</v>
      </c>
      <c r="G4" s="6" t="s">
        <v>7</v>
      </c>
      <c r="H4" s="6" t="s">
        <v>8</v>
      </c>
      <c r="I4" s="6" t="s">
        <v>9</v>
      </c>
      <c r="J4" s="10" t="s">
        <v>10</v>
      </c>
      <c r="K4" s="10" t="s">
        <v>11</v>
      </c>
      <c r="L4" s="10" t="s">
        <v>12</v>
      </c>
      <c r="M4" s="10" t="s">
        <v>13</v>
      </c>
      <c r="N4" s="10" t="s">
        <v>14</v>
      </c>
      <c r="O4" s="10" t="s">
        <v>15</v>
      </c>
      <c r="P4" s="10" t="s">
        <v>16</v>
      </c>
      <c r="Q4" s="10" t="s">
        <v>17</v>
      </c>
      <c r="R4" s="10" t="s">
        <v>18</v>
      </c>
      <c r="S4" s="10" t="s">
        <v>19</v>
      </c>
      <c r="T4" s="10" t="s">
        <v>20</v>
      </c>
      <c r="U4" s="10" t="s">
        <v>21</v>
      </c>
      <c r="V4" s="10" t="s">
        <v>22</v>
      </c>
      <c r="W4" s="10" t="s">
        <v>23</v>
      </c>
      <c r="X4" s="10" t="s">
        <v>24</v>
      </c>
      <c r="Y4" s="10" t="s">
        <v>25</v>
      </c>
      <c r="Z4" s="10" t="s">
        <v>26</v>
      </c>
      <c r="AA4" s="10" t="s">
        <v>27</v>
      </c>
      <c r="AB4" s="10" t="s">
        <v>28</v>
      </c>
      <c r="AC4" s="10" t="s">
        <v>29</v>
      </c>
      <c r="AD4" s="10" t="s">
        <v>30</v>
      </c>
      <c r="AE4" s="10" t="s">
        <v>31</v>
      </c>
      <c r="AF4" s="10" t="s">
        <v>32</v>
      </c>
      <c r="AG4" s="10" t="s">
        <v>33</v>
      </c>
      <c r="AH4" s="10" t="s">
        <v>34</v>
      </c>
      <c r="AI4" s="11" t="s">
        <v>35</v>
      </c>
      <c r="AJ4" s="11" t="s">
        <v>36</v>
      </c>
      <c r="AK4" s="11" t="s">
        <v>37</v>
      </c>
      <c r="AL4" s="12" t="s">
        <v>38</v>
      </c>
      <c r="AM4" s="13" t="s">
        <v>39</v>
      </c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</row>
    <row r="5" spans="3:51" ht="14.25" hidden="1" customHeight="1" x14ac:dyDescent="0.2">
      <c r="C5" s="1" t="s">
        <v>4</v>
      </c>
      <c r="D5" s="2"/>
      <c r="E5" s="2"/>
      <c r="F5" s="2"/>
      <c r="G5" s="2"/>
      <c r="H5" s="2"/>
      <c r="I5" s="2"/>
      <c r="J5" s="2"/>
      <c r="K5" s="2"/>
      <c r="L5" s="2"/>
      <c r="M5" s="15"/>
      <c r="N5" s="15"/>
      <c r="O5" s="15"/>
      <c r="P5" s="2"/>
      <c r="Q5" s="2"/>
      <c r="R5" s="2"/>
      <c r="S5" s="2"/>
      <c r="T5" s="2"/>
      <c r="U5" s="2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6"/>
      <c r="AT5" s="15"/>
      <c r="AU5" s="15"/>
      <c r="AV5" s="15"/>
      <c r="AW5" s="15"/>
      <c r="AX5" s="15"/>
      <c r="AY5" s="15"/>
    </row>
    <row r="6" spans="3:51" hidden="1" x14ac:dyDescent="0.2">
      <c r="C6" s="1" t="s">
        <v>5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17"/>
      <c r="AR6" s="2"/>
      <c r="AS6" s="2"/>
      <c r="AT6" s="2"/>
      <c r="AU6" s="2"/>
      <c r="AV6" s="2"/>
      <c r="AW6" s="2"/>
      <c r="AX6" s="2"/>
      <c r="AY6" s="2"/>
    </row>
    <row r="7" spans="3:51" hidden="1" x14ac:dyDescent="0.2">
      <c r="C7" s="1" t="s">
        <v>6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17"/>
      <c r="AR7" s="2"/>
      <c r="AS7" s="2"/>
      <c r="AT7" s="2"/>
      <c r="AU7" s="2"/>
      <c r="AV7" s="2"/>
      <c r="AW7" s="2"/>
      <c r="AX7" s="2"/>
      <c r="AY7" s="2"/>
    </row>
    <row r="8" spans="3:51" hidden="1" x14ac:dyDescent="0.2">
      <c r="C8" s="1" t="s">
        <v>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17"/>
      <c r="AR8" s="2"/>
      <c r="AS8" s="2"/>
      <c r="AT8" s="2"/>
      <c r="AU8" s="2"/>
      <c r="AV8" s="2"/>
      <c r="AW8" s="2"/>
      <c r="AX8" s="2"/>
      <c r="AY8" s="2"/>
    </row>
    <row r="9" spans="3:51" hidden="1" x14ac:dyDescent="0.2">
      <c r="C9" s="1" t="s">
        <v>8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17"/>
      <c r="AR9" s="2"/>
      <c r="AS9" s="2"/>
      <c r="AT9" s="2"/>
      <c r="AU9" s="2"/>
      <c r="AV9" s="2"/>
      <c r="AW9" s="2"/>
      <c r="AX9" s="2"/>
      <c r="AY9" s="2"/>
    </row>
    <row r="10" spans="3:51" hidden="1" x14ac:dyDescent="0.2">
      <c r="C10" s="1" t="s">
        <v>9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17"/>
      <c r="AR10" s="2"/>
      <c r="AS10" s="2"/>
      <c r="AT10" s="2"/>
      <c r="AU10" s="2"/>
      <c r="AV10" s="2"/>
      <c r="AW10" s="2"/>
      <c r="AX10" s="2"/>
      <c r="AY10" s="2"/>
    </row>
    <row r="11" spans="3:51" hidden="1" x14ac:dyDescent="0.2">
      <c r="C11" s="1" t="s">
        <v>10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17"/>
      <c r="AR11" s="2"/>
      <c r="AS11" s="2"/>
      <c r="AT11" s="2"/>
      <c r="AU11" s="2"/>
      <c r="AV11" s="2"/>
      <c r="AW11" s="2"/>
      <c r="AX11" s="2"/>
      <c r="AY11" s="2"/>
    </row>
    <row r="12" spans="3:51" hidden="1" x14ac:dyDescent="0.2">
      <c r="C12" s="1" t="s">
        <v>11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17"/>
      <c r="AR12" s="2"/>
      <c r="AS12" s="2"/>
      <c r="AT12" s="2"/>
      <c r="AU12" s="2"/>
      <c r="AV12" s="2"/>
      <c r="AW12" s="2"/>
      <c r="AX12" s="2"/>
      <c r="AY12" s="2"/>
    </row>
    <row r="13" spans="3:51" hidden="1" x14ac:dyDescent="0.2">
      <c r="C13" s="1" t="s">
        <v>12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17"/>
      <c r="AR13" s="2"/>
      <c r="AS13" s="2"/>
      <c r="AT13" s="2"/>
      <c r="AU13" s="2"/>
      <c r="AV13" s="2"/>
      <c r="AW13" s="2"/>
      <c r="AX13" s="2"/>
      <c r="AY13" s="2"/>
    </row>
    <row r="14" spans="3:51" hidden="1" x14ac:dyDescent="0.2">
      <c r="C14" s="1" t="s">
        <v>13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17"/>
      <c r="AR14" s="2"/>
      <c r="AS14" s="2"/>
      <c r="AT14" s="2"/>
      <c r="AU14" s="2"/>
      <c r="AV14" s="2"/>
      <c r="AW14" s="2"/>
      <c r="AX14" s="2"/>
      <c r="AY14" s="2"/>
    </row>
    <row r="15" spans="3:51" hidden="1" x14ac:dyDescent="0.2">
      <c r="C15" s="1" t="s">
        <v>14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17"/>
      <c r="AR15" s="2"/>
      <c r="AS15" s="2"/>
      <c r="AT15" s="2"/>
      <c r="AU15" s="2"/>
      <c r="AV15" s="2"/>
      <c r="AW15" s="2"/>
      <c r="AX15" s="2"/>
      <c r="AY15" s="2"/>
    </row>
    <row r="16" spans="3:51" hidden="1" x14ac:dyDescent="0.2">
      <c r="C16" s="1" t="s">
        <v>15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17"/>
      <c r="AR16" s="2"/>
      <c r="AS16" s="2"/>
      <c r="AT16" s="2"/>
      <c r="AU16" s="2"/>
      <c r="AV16" s="2"/>
      <c r="AW16" s="2"/>
      <c r="AX16" s="2"/>
      <c r="AY16" s="2"/>
    </row>
    <row r="17" spans="1:51" hidden="1" x14ac:dyDescent="0.2">
      <c r="C17" s="1" t="s">
        <v>16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17"/>
      <c r="AR17" s="2"/>
      <c r="AS17" s="2"/>
      <c r="AT17" s="2"/>
      <c r="AU17" s="2"/>
      <c r="AV17" s="2"/>
      <c r="AW17" s="2"/>
      <c r="AX17" s="2"/>
      <c r="AY17" s="2"/>
    </row>
    <row r="18" spans="1:51" hidden="1" x14ac:dyDescent="0.2">
      <c r="C18" s="1" t="s">
        <v>17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17"/>
      <c r="AR18" s="2"/>
      <c r="AS18" s="2"/>
      <c r="AT18" s="2"/>
      <c r="AU18" s="2"/>
      <c r="AV18" s="2"/>
      <c r="AW18" s="2"/>
      <c r="AX18" s="2"/>
      <c r="AY18" s="2"/>
    </row>
    <row r="19" spans="1:51" hidden="1" x14ac:dyDescent="0.2">
      <c r="C19" s="1" t="s">
        <v>18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17"/>
      <c r="AR19" s="2"/>
      <c r="AS19" s="2"/>
      <c r="AT19" s="2"/>
      <c r="AU19" s="2"/>
      <c r="AV19" s="2"/>
      <c r="AW19" s="2"/>
      <c r="AX19" s="2"/>
      <c r="AY19" s="2"/>
    </row>
    <row r="20" spans="1:51" hidden="1" x14ac:dyDescent="0.2">
      <c r="C20" s="1" t="s">
        <v>19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17"/>
      <c r="AR20" s="2"/>
      <c r="AS20" s="2"/>
      <c r="AT20" s="2"/>
      <c r="AU20" s="2"/>
      <c r="AV20" s="2"/>
      <c r="AW20" s="2"/>
      <c r="AX20" s="2"/>
      <c r="AY20" s="2"/>
    </row>
    <row r="21" spans="1:51" hidden="1" x14ac:dyDescent="0.2">
      <c r="C21" s="1" t="s">
        <v>20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17"/>
      <c r="AR21" s="2"/>
      <c r="AS21" s="2"/>
      <c r="AT21" s="2"/>
      <c r="AU21" s="2"/>
      <c r="AV21" s="2"/>
      <c r="AW21" s="2"/>
      <c r="AX21" s="2"/>
      <c r="AY21" s="2"/>
    </row>
    <row r="22" spans="1:51" hidden="1" x14ac:dyDescent="0.2">
      <c r="C22" s="1" t="s">
        <v>21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17"/>
      <c r="AR22" s="2"/>
      <c r="AS22" s="2"/>
      <c r="AT22" s="2"/>
      <c r="AU22" s="2"/>
      <c r="AV22" s="2"/>
      <c r="AW22" s="2"/>
      <c r="AX22" s="2"/>
      <c r="AY22" s="2"/>
    </row>
    <row r="23" spans="1:51" hidden="1" x14ac:dyDescent="0.2">
      <c r="C23" s="1" t="s">
        <v>22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17"/>
      <c r="AR23" s="2"/>
      <c r="AS23" s="2"/>
      <c r="AT23" s="2"/>
      <c r="AU23" s="2"/>
      <c r="AV23" s="2"/>
      <c r="AW23" s="2"/>
      <c r="AX23" s="2"/>
      <c r="AY23" s="2"/>
    </row>
    <row r="24" spans="1:51" x14ac:dyDescent="0.2">
      <c r="C24" s="18" t="s">
        <v>0</v>
      </c>
      <c r="D24" s="2">
        <v>30828</v>
      </c>
      <c r="E24" s="2">
        <v>46844</v>
      </c>
      <c r="F24" s="30">
        <v>5056</v>
      </c>
      <c r="G24" s="30">
        <v>15941</v>
      </c>
      <c r="H24" s="30">
        <v>8449</v>
      </c>
      <c r="I24" s="30">
        <v>16039</v>
      </c>
      <c r="J24" s="30">
        <v>617</v>
      </c>
      <c r="L24" s="30">
        <v>306</v>
      </c>
      <c r="M24" s="30">
        <v>90</v>
      </c>
      <c r="N24" s="30">
        <v>4285</v>
      </c>
      <c r="O24" s="30">
        <v>4296</v>
      </c>
      <c r="P24" s="30">
        <v>329</v>
      </c>
      <c r="Q24" s="30">
        <v>1540</v>
      </c>
      <c r="R24" s="30">
        <v>981</v>
      </c>
      <c r="S24" s="2"/>
      <c r="T24" s="30">
        <v>3583</v>
      </c>
      <c r="U24" s="30">
        <v>630</v>
      </c>
      <c r="V24" s="30">
        <v>1059</v>
      </c>
      <c r="W24" s="30">
        <v>729</v>
      </c>
      <c r="X24" s="19"/>
      <c r="Y24" s="30">
        <v>1168</v>
      </c>
      <c r="Z24" s="30">
        <v>1027</v>
      </c>
      <c r="AA24" s="30">
        <v>332</v>
      </c>
      <c r="AB24" s="30">
        <v>431</v>
      </c>
      <c r="AC24" s="30">
        <v>1081</v>
      </c>
      <c r="AD24" s="30">
        <v>3544</v>
      </c>
      <c r="AE24" s="30">
        <v>336</v>
      </c>
      <c r="AF24" s="30">
        <v>5217</v>
      </c>
      <c r="AG24" s="30">
        <v>3248</v>
      </c>
      <c r="AH24" s="19"/>
      <c r="AI24" s="30">
        <v>112</v>
      </c>
      <c r="AJ24" s="30">
        <v>150</v>
      </c>
      <c r="AK24" s="30">
        <v>4124</v>
      </c>
      <c r="AL24" s="30">
        <v>180</v>
      </c>
      <c r="AM24" s="2">
        <f>SUM(D24:AL24)</f>
        <v>162552</v>
      </c>
      <c r="AN24" s="2"/>
      <c r="AO24" s="2"/>
      <c r="AP24" s="2"/>
      <c r="AQ24" s="17"/>
      <c r="AR24" s="2"/>
      <c r="AS24" s="2"/>
      <c r="AT24" s="2"/>
      <c r="AU24" s="2"/>
      <c r="AV24" s="2"/>
      <c r="AW24" s="2"/>
      <c r="AX24" s="2"/>
      <c r="AY24" s="2"/>
    </row>
    <row r="25" spans="1:51" x14ac:dyDescent="0.2">
      <c r="C25" s="20" t="s">
        <v>1</v>
      </c>
      <c r="D25" s="2">
        <v>112163</v>
      </c>
      <c r="E25" s="2">
        <v>28636</v>
      </c>
      <c r="F25" s="2">
        <v>0</v>
      </c>
      <c r="G25" s="19">
        <v>4067</v>
      </c>
      <c r="H25" s="30">
        <v>663</v>
      </c>
      <c r="I25" s="30">
        <v>16655</v>
      </c>
      <c r="J25" s="2">
        <v>0</v>
      </c>
      <c r="K25" s="2">
        <v>0</v>
      </c>
      <c r="L25" s="2">
        <v>0</v>
      </c>
      <c r="M25" s="2">
        <v>0</v>
      </c>
      <c r="N25" s="30">
        <v>853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/>
      <c r="AI25" s="2">
        <v>0</v>
      </c>
      <c r="AJ25" s="2">
        <v>0</v>
      </c>
      <c r="AK25" s="2">
        <v>226</v>
      </c>
      <c r="AL25" s="2">
        <v>0</v>
      </c>
      <c r="AM25" s="2">
        <f>SUM(D25:AL25)</f>
        <v>163263</v>
      </c>
      <c r="AN25" s="2"/>
      <c r="AO25" s="2"/>
      <c r="AP25" s="2"/>
      <c r="AQ25" s="17"/>
      <c r="AR25" s="2"/>
      <c r="AS25" s="2"/>
      <c r="AT25" s="2"/>
      <c r="AU25" s="2"/>
      <c r="AV25" s="2"/>
      <c r="AW25" s="2"/>
      <c r="AX25" s="2"/>
      <c r="AY25" s="2"/>
    </row>
    <row r="26" spans="1:51" x14ac:dyDescent="0.2">
      <c r="C26" s="1" t="s">
        <v>39</v>
      </c>
      <c r="D26" s="2">
        <f>SUM(D24:D25)</f>
        <v>142991</v>
      </c>
      <c r="E26" s="2">
        <f t="shared" ref="E26:AI26" si="0">SUM(E24:E25)</f>
        <v>75480</v>
      </c>
      <c r="F26" s="2">
        <f t="shared" si="0"/>
        <v>5056</v>
      </c>
      <c r="G26" s="2">
        <f>SUM(G24:G25)</f>
        <v>20008</v>
      </c>
      <c r="H26" s="2">
        <f t="shared" si="0"/>
        <v>9112</v>
      </c>
      <c r="I26" s="2">
        <f t="shared" si="0"/>
        <v>32694</v>
      </c>
      <c r="J26" s="2">
        <f t="shared" ref="J26:R26" si="1">SUM(J24:J25)</f>
        <v>617</v>
      </c>
      <c r="K26" s="2">
        <f t="shared" si="1"/>
        <v>0</v>
      </c>
      <c r="L26" s="2">
        <f t="shared" si="1"/>
        <v>306</v>
      </c>
      <c r="M26" s="2">
        <f t="shared" si="1"/>
        <v>90</v>
      </c>
      <c r="N26" s="2">
        <f t="shared" si="1"/>
        <v>5138</v>
      </c>
      <c r="O26" s="2">
        <f t="shared" si="1"/>
        <v>4296</v>
      </c>
      <c r="P26" s="2">
        <f t="shared" si="1"/>
        <v>329</v>
      </c>
      <c r="Q26" s="2">
        <f t="shared" si="1"/>
        <v>1540</v>
      </c>
      <c r="R26" s="2">
        <f t="shared" si="1"/>
        <v>981</v>
      </c>
      <c r="S26" s="2">
        <f t="shared" ref="S26:W26" si="2">SUM(S24:S25)</f>
        <v>0</v>
      </c>
      <c r="T26" s="2">
        <f t="shared" si="2"/>
        <v>3583</v>
      </c>
      <c r="U26" s="2">
        <f t="shared" si="2"/>
        <v>630</v>
      </c>
      <c r="V26" s="2">
        <f t="shared" si="2"/>
        <v>1059</v>
      </c>
      <c r="W26" s="2">
        <f t="shared" si="2"/>
        <v>729</v>
      </c>
      <c r="X26" s="2">
        <f t="shared" si="0"/>
        <v>0</v>
      </c>
      <c r="Y26" s="2">
        <f t="shared" ref="Y26:AD26" si="3">SUM(Y24:Y25)</f>
        <v>1168</v>
      </c>
      <c r="Z26" s="2">
        <f t="shared" si="3"/>
        <v>1027</v>
      </c>
      <c r="AA26" s="2">
        <f t="shared" si="3"/>
        <v>332</v>
      </c>
      <c r="AB26" s="2">
        <f t="shared" si="3"/>
        <v>431</v>
      </c>
      <c r="AC26" s="2">
        <f t="shared" si="3"/>
        <v>1081</v>
      </c>
      <c r="AD26" s="2">
        <f t="shared" si="3"/>
        <v>3544</v>
      </c>
      <c r="AE26" s="2">
        <f t="shared" si="0"/>
        <v>336</v>
      </c>
      <c r="AF26" s="2">
        <f>SUM(AF24:AF25)</f>
        <v>5217</v>
      </c>
      <c r="AG26" s="2">
        <f>SUM(AG24:AG25)</f>
        <v>3248</v>
      </c>
      <c r="AH26" s="2">
        <f>SUM(AH24:AH25)</f>
        <v>0</v>
      </c>
      <c r="AI26" s="2">
        <f t="shared" si="0"/>
        <v>112</v>
      </c>
      <c r="AJ26" s="2">
        <f>SUM(AJ24:AJ25)</f>
        <v>150</v>
      </c>
      <c r="AK26" s="2">
        <f>SUM(AK24:AK25)</f>
        <v>4350</v>
      </c>
      <c r="AL26" s="2">
        <f>SUM(AL24:AL25)</f>
        <v>180</v>
      </c>
      <c r="AM26" s="2">
        <f>SUM(D26:AL26)</f>
        <v>325815</v>
      </c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</row>
    <row r="27" spans="1:5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</row>
    <row r="28" spans="1:5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51" x14ac:dyDescent="0.2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</row>
    <row r="30" spans="1:5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AO30" s="21"/>
      <c r="AP30" s="21"/>
      <c r="AQ30" s="8"/>
    </row>
    <row r="31" spans="1:5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AO31" s="21"/>
      <c r="AP31" s="21"/>
      <c r="AQ31" s="8"/>
    </row>
    <row r="32" spans="1:51" x14ac:dyDescent="0.2">
      <c r="AO32" s="21"/>
      <c r="AP32" s="21"/>
      <c r="AQ32" s="8"/>
    </row>
    <row r="43" spans="43:43" x14ac:dyDescent="0.2">
      <c r="AQ43" s="21"/>
    </row>
    <row r="93" spans="2:3" x14ac:dyDescent="0.2">
      <c r="B93" s="1" t="s">
        <v>40</v>
      </c>
      <c r="C93" s="1" t="s">
        <v>41</v>
      </c>
    </row>
  </sheetData>
  <pageMargins left="0.7" right="0.7" top="0.75" bottom="0.75" header="0.3" footer="0.3"/>
  <pageSetup paperSize="9" scale="5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5"/>
    <pageSetUpPr fitToPage="1"/>
  </sheetPr>
  <dimension ref="A3:AY42"/>
  <sheetViews>
    <sheetView zoomScale="70" zoomScaleNormal="70" workbookViewId="0"/>
  </sheetViews>
  <sheetFormatPr defaultRowHeight="14.25" x14ac:dyDescent="0.2"/>
  <cols>
    <col min="1" max="2" width="11.625" style="1" bestFit="1" customWidth="1"/>
    <col min="3" max="3" width="14.75" style="1" customWidth="1"/>
    <col min="4" max="4" width="6.5" style="1" customWidth="1"/>
    <col min="5" max="5" width="6.75" style="1" customWidth="1"/>
    <col min="6" max="6" width="5.875" style="1" customWidth="1"/>
    <col min="7" max="7" width="6.5" style="1" customWidth="1"/>
    <col min="8" max="8" width="6.375" style="1" customWidth="1"/>
    <col min="9" max="9" width="6.75" style="1" customWidth="1"/>
    <col min="10" max="10" width="5.125" style="1" bestFit="1" customWidth="1"/>
    <col min="11" max="11" width="5.125" style="1" hidden="1" customWidth="1"/>
    <col min="12" max="12" width="5.25" style="1" customWidth="1"/>
    <col min="13" max="13" width="5.125" style="1" customWidth="1"/>
    <col min="14" max="15" width="7" style="1" bestFit="1" customWidth="1"/>
    <col min="16" max="16" width="5.875" style="1" customWidth="1"/>
    <col min="17" max="17" width="7" style="1" bestFit="1" customWidth="1"/>
    <col min="18" max="18" width="5.25" style="1" customWidth="1"/>
    <col min="19" max="19" width="5" style="1" hidden="1" customWidth="1"/>
    <col min="20" max="20" width="7" style="1" bestFit="1" customWidth="1"/>
    <col min="21" max="21" width="5.75" style="1" customWidth="1"/>
    <col min="22" max="22" width="7" style="1" bestFit="1" customWidth="1"/>
    <col min="23" max="23" width="5.375" style="1" bestFit="1" customWidth="1"/>
    <col min="24" max="24" width="5" style="1" hidden="1" customWidth="1"/>
    <col min="25" max="26" width="7" style="1" bestFit="1" customWidth="1"/>
    <col min="27" max="27" width="5.5" style="1" customWidth="1"/>
    <col min="28" max="28" width="5.375" style="1" customWidth="1"/>
    <col min="29" max="29" width="5.875" style="1" customWidth="1"/>
    <col min="30" max="30" width="7" style="1" bestFit="1" customWidth="1"/>
    <col min="31" max="31" width="5" style="1" customWidth="1"/>
    <col min="32" max="33" width="7" style="1" bestFit="1" customWidth="1"/>
    <col min="34" max="34" width="5.375" style="1" hidden="1" customWidth="1"/>
    <col min="35" max="36" width="5.375" style="1" customWidth="1"/>
    <col min="37" max="37" width="5.125" style="1" customWidth="1"/>
    <col min="38" max="38" width="5.875" style="1" customWidth="1"/>
    <col min="39" max="39" width="7.5" style="1" customWidth="1"/>
    <col min="40" max="41" width="11.125" style="1" customWidth="1"/>
    <col min="42" max="42" width="11.625" style="1" bestFit="1" customWidth="1"/>
    <col min="43" max="43" width="12.625" style="1" bestFit="1" customWidth="1"/>
    <col min="44" max="51" width="11.125" style="1" customWidth="1"/>
    <col min="52" max="16384" width="9" style="1"/>
  </cols>
  <sheetData>
    <row r="3" spans="3:51" x14ac:dyDescent="0.2">
      <c r="Q3" s="8"/>
      <c r="R3" s="8"/>
      <c r="AL3" s="9"/>
      <c r="AM3" s="9"/>
      <c r="AN3" s="9"/>
    </row>
    <row r="4" spans="3:51" x14ac:dyDescent="0.2">
      <c r="D4" s="6" t="s">
        <v>4</v>
      </c>
      <c r="E4" s="6" t="s">
        <v>5</v>
      </c>
      <c r="F4" s="6" t="s">
        <v>6</v>
      </c>
      <c r="G4" s="6" t="s">
        <v>7</v>
      </c>
      <c r="H4" s="6" t="s">
        <v>8</v>
      </c>
      <c r="I4" s="6" t="s">
        <v>9</v>
      </c>
      <c r="J4" s="10" t="s">
        <v>10</v>
      </c>
      <c r="K4" s="10" t="s">
        <v>11</v>
      </c>
      <c r="L4" s="10" t="s">
        <v>12</v>
      </c>
      <c r="M4" s="10" t="s">
        <v>13</v>
      </c>
      <c r="N4" s="10" t="s">
        <v>14</v>
      </c>
      <c r="O4" s="10" t="s">
        <v>15</v>
      </c>
      <c r="P4" s="10" t="s">
        <v>16</v>
      </c>
      <c r="Q4" s="10" t="s">
        <v>17</v>
      </c>
      <c r="R4" s="10" t="s">
        <v>18</v>
      </c>
      <c r="S4" s="10" t="s">
        <v>19</v>
      </c>
      <c r="T4" s="10" t="s">
        <v>20</v>
      </c>
      <c r="U4" s="10" t="s">
        <v>21</v>
      </c>
      <c r="V4" s="10" t="s">
        <v>22</v>
      </c>
      <c r="W4" s="10" t="s">
        <v>23</v>
      </c>
      <c r="X4" s="10" t="s">
        <v>24</v>
      </c>
      <c r="Y4" s="10" t="s">
        <v>25</v>
      </c>
      <c r="Z4" s="10" t="s">
        <v>26</v>
      </c>
      <c r="AA4" s="10" t="s">
        <v>27</v>
      </c>
      <c r="AB4" s="10" t="s">
        <v>28</v>
      </c>
      <c r="AC4" s="10" t="s">
        <v>29</v>
      </c>
      <c r="AD4" s="10" t="s">
        <v>30</v>
      </c>
      <c r="AE4" s="10" t="s">
        <v>31</v>
      </c>
      <c r="AF4" s="10" t="s">
        <v>32</v>
      </c>
      <c r="AG4" s="10" t="s">
        <v>33</v>
      </c>
      <c r="AH4" s="10" t="s">
        <v>34</v>
      </c>
      <c r="AI4" s="22" t="s">
        <v>35</v>
      </c>
      <c r="AJ4" s="22" t="s">
        <v>36</v>
      </c>
      <c r="AK4" s="22" t="s">
        <v>37</v>
      </c>
      <c r="AL4" s="23" t="s">
        <v>38</v>
      </c>
      <c r="AM4" s="13" t="s">
        <v>39</v>
      </c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</row>
    <row r="5" spans="3:51" ht="14.25" hidden="1" customHeight="1" x14ac:dyDescent="0.2">
      <c r="C5" s="1" t="s">
        <v>4</v>
      </c>
      <c r="D5" s="2"/>
      <c r="E5" s="2"/>
      <c r="F5" s="2"/>
      <c r="G5" s="2"/>
      <c r="H5" s="2"/>
      <c r="I5" s="2"/>
      <c r="J5" s="2"/>
      <c r="K5" s="2"/>
      <c r="L5" s="2"/>
      <c r="M5" s="15"/>
      <c r="N5" s="15"/>
      <c r="O5" s="15"/>
      <c r="P5" s="2"/>
      <c r="Q5" s="2"/>
      <c r="R5" s="2"/>
      <c r="S5" s="2"/>
      <c r="T5" s="2"/>
      <c r="U5" s="2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6"/>
      <c r="AT5" s="15"/>
      <c r="AU5" s="15"/>
      <c r="AV5" s="15"/>
      <c r="AW5" s="15"/>
      <c r="AX5" s="15"/>
      <c r="AY5" s="15"/>
    </row>
    <row r="6" spans="3:51" hidden="1" x14ac:dyDescent="0.2">
      <c r="C6" s="1" t="s">
        <v>5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17"/>
      <c r="AR6" s="2"/>
      <c r="AS6" s="2"/>
      <c r="AT6" s="2"/>
      <c r="AU6" s="2"/>
      <c r="AV6" s="2"/>
      <c r="AW6" s="2"/>
      <c r="AX6" s="2"/>
      <c r="AY6" s="2"/>
    </row>
    <row r="7" spans="3:51" hidden="1" x14ac:dyDescent="0.2">
      <c r="C7" s="1" t="s">
        <v>6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17"/>
      <c r="AR7" s="2"/>
      <c r="AS7" s="2"/>
      <c r="AT7" s="2"/>
      <c r="AU7" s="2"/>
      <c r="AV7" s="2"/>
      <c r="AW7" s="2"/>
      <c r="AX7" s="2"/>
      <c r="AY7" s="2"/>
    </row>
    <row r="8" spans="3:51" hidden="1" x14ac:dyDescent="0.2">
      <c r="C8" s="1" t="s">
        <v>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17"/>
      <c r="AR8" s="2"/>
      <c r="AS8" s="2"/>
      <c r="AT8" s="2"/>
      <c r="AU8" s="2"/>
      <c r="AV8" s="2"/>
      <c r="AW8" s="2"/>
      <c r="AX8" s="2"/>
      <c r="AY8" s="2"/>
    </row>
    <row r="9" spans="3:51" hidden="1" x14ac:dyDescent="0.2">
      <c r="C9" s="1" t="s">
        <v>8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17"/>
      <c r="AR9" s="2"/>
      <c r="AS9" s="2"/>
      <c r="AT9" s="2"/>
      <c r="AU9" s="2"/>
      <c r="AV9" s="2"/>
      <c r="AW9" s="2"/>
      <c r="AX9" s="2"/>
      <c r="AY9" s="2"/>
    </row>
    <row r="10" spans="3:51" hidden="1" x14ac:dyDescent="0.2">
      <c r="C10" s="1" t="s">
        <v>9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17"/>
      <c r="AR10" s="2"/>
      <c r="AS10" s="2"/>
      <c r="AT10" s="2"/>
      <c r="AU10" s="2"/>
      <c r="AV10" s="2"/>
      <c r="AW10" s="2"/>
      <c r="AX10" s="2"/>
      <c r="AY10" s="2"/>
    </row>
    <row r="11" spans="3:51" hidden="1" x14ac:dyDescent="0.2">
      <c r="C11" s="1" t="s">
        <v>10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17"/>
      <c r="AR11" s="2"/>
      <c r="AS11" s="2"/>
      <c r="AT11" s="2"/>
      <c r="AU11" s="2"/>
      <c r="AV11" s="2"/>
      <c r="AW11" s="2"/>
      <c r="AX11" s="2"/>
      <c r="AY11" s="2"/>
    </row>
    <row r="12" spans="3:51" hidden="1" x14ac:dyDescent="0.2">
      <c r="C12" s="1" t="s">
        <v>11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17"/>
      <c r="AR12" s="2"/>
      <c r="AS12" s="2"/>
      <c r="AT12" s="2"/>
      <c r="AU12" s="2"/>
      <c r="AV12" s="2"/>
      <c r="AW12" s="2"/>
      <c r="AX12" s="2"/>
      <c r="AY12" s="2"/>
    </row>
    <row r="13" spans="3:51" hidden="1" x14ac:dyDescent="0.2">
      <c r="C13" s="1" t="s">
        <v>12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17"/>
      <c r="AR13" s="2"/>
      <c r="AS13" s="2"/>
      <c r="AT13" s="2"/>
      <c r="AU13" s="2"/>
      <c r="AV13" s="2"/>
      <c r="AW13" s="2"/>
      <c r="AX13" s="2"/>
      <c r="AY13" s="2"/>
    </row>
    <row r="14" spans="3:51" hidden="1" x14ac:dyDescent="0.2">
      <c r="C14" s="1" t="s">
        <v>13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17"/>
      <c r="AR14" s="2"/>
      <c r="AS14" s="2"/>
      <c r="AT14" s="2"/>
      <c r="AU14" s="2"/>
      <c r="AV14" s="2"/>
      <c r="AW14" s="2"/>
      <c r="AX14" s="2"/>
      <c r="AY14" s="2"/>
    </row>
    <row r="15" spans="3:51" hidden="1" x14ac:dyDescent="0.2">
      <c r="C15" s="1" t="s">
        <v>14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17"/>
      <c r="AR15" s="2"/>
      <c r="AS15" s="2"/>
      <c r="AT15" s="2"/>
      <c r="AU15" s="2"/>
      <c r="AV15" s="2"/>
      <c r="AW15" s="2"/>
      <c r="AX15" s="2"/>
      <c r="AY15" s="2"/>
    </row>
    <row r="16" spans="3:51" hidden="1" x14ac:dyDescent="0.2">
      <c r="C16" s="1" t="s">
        <v>15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17"/>
      <c r="AR16" s="2"/>
      <c r="AS16" s="2"/>
      <c r="AT16" s="2"/>
      <c r="AU16" s="2"/>
      <c r="AV16" s="2"/>
      <c r="AW16" s="2"/>
      <c r="AX16" s="2"/>
      <c r="AY16" s="2"/>
    </row>
    <row r="17" spans="1:51" hidden="1" x14ac:dyDescent="0.2">
      <c r="C17" s="1" t="s">
        <v>16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17"/>
      <c r="AR17" s="2"/>
      <c r="AS17" s="2"/>
      <c r="AT17" s="2"/>
      <c r="AU17" s="2"/>
      <c r="AV17" s="2"/>
      <c r="AW17" s="2"/>
      <c r="AX17" s="2"/>
      <c r="AY17" s="2"/>
    </row>
    <row r="18" spans="1:51" hidden="1" x14ac:dyDescent="0.2">
      <c r="C18" s="1" t="s">
        <v>17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17"/>
      <c r="AR18" s="2"/>
      <c r="AS18" s="2"/>
      <c r="AT18" s="2"/>
      <c r="AU18" s="2"/>
      <c r="AV18" s="2"/>
      <c r="AW18" s="2"/>
      <c r="AX18" s="2"/>
      <c r="AY18" s="2"/>
    </row>
    <row r="19" spans="1:51" hidden="1" x14ac:dyDescent="0.2">
      <c r="C19" s="1" t="s">
        <v>18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17"/>
      <c r="AR19" s="2"/>
      <c r="AS19" s="2"/>
      <c r="AT19" s="2"/>
      <c r="AU19" s="2"/>
      <c r="AV19" s="2"/>
      <c r="AW19" s="2"/>
      <c r="AX19" s="2"/>
      <c r="AY19" s="2"/>
    </row>
    <row r="20" spans="1:51" hidden="1" x14ac:dyDescent="0.2">
      <c r="C20" s="1" t="s">
        <v>19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17"/>
      <c r="AR20" s="2"/>
      <c r="AS20" s="2"/>
      <c r="AT20" s="2"/>
      <c r="AU20" s="2"/>
      <c r="AV20" s="2"/>
      <c r="AW20" s="2"/>
      <c r="AX20" s="2"/>
      <c r="AY20" s="2"/>
    </row>
    <row r="21" spans="1:51" hidden="1" x14ac:dyDescent="0.2">
      <c r="C21" s="1" t="s">
        <v>20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17"/>
      <c r="AR21" s="2"/>
      <c r="AS21" s="2"/>
      <c r="AT21" s="2"/>
      <c r="AU21" s="2"/>
      <c r="AV21" s="2"/>
      <c r="AW21" s="2"/>
      <c r="AX21" s="2"/>
      <c r="AY21" s="2"/>
    </row>
    <row r="22" spans="1:51" hidden="1" x14ac:dyDescent="0.2">
      <c r="C22" s="1" t="s">
        <v>21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17"/>
      <c r="AR22" s="2"/>
      <c r="AS22" s="2"/>
      <c r="AT22" s="2"/>
      <c r="AU22" s="2"/>
      <c r="AV22" s="2"/>
      <c r="AW22" s="2"/>
      <c r="AX22" s="2"/>
      <c r="AY22" s="2"/>
    </row>
    <row r="23" spans="1:51" hidden="1" x14ac:dyDescent="0.2">
      <c r="C23" s="1" t="s">
        <v>22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17"/>
      <c r="AR23" s="2"/>
      <c r="AS23" s="2"/>
      <c r="AT23" s="2"/>
      <c r="AU23" s="2"/>
      <c r="AV23" s="2"/>
      <c r="AW23" s="2"/>
      <c r="AX23" s="2"/>
      <c r="AY23" s="2"/>
    </row>
    <row r="24" spans="1:51" x14ac:dyDescent="0.2">
      <c r="C24" s="24" t="s">
        <v>0</v>
      </c>
      <c r="D24" s="2">
        <v>217</v>
      </c>
      <c r="E24" s="2">
        <v>286</v>
      </c>
      <c r="F24" s="30">
        <v>30</v>
      </c>
      <c r="G24" s="30">
        <v>97</v>
      </c>
      <c r="H24" s="30">
        <v>50</v>
      </c>
      <c r="I24" s="30">
        <v>112</v>
      </c>
      <c r="J24" s="1">
        <v>4</v>
      </c>
      <c r="L24" s="31">
        <v>4</v>
      </c>
      <c r="M24" s="31">
        <v>4</v>
      </c>
      <c r="N24" s="31">
        <v>30</v>
      </c>
      <c r="O24" s="31">
        <v>28</v>
      </c>
      <c r="P24" s="31">
        <v>2</v>
      </c>
      <c r="Q24" s="31">
        <v>10</v>
      </c>
      <c r="R24" s="31">
        <v>6</v>
      </c>
      <c r="S24" s="31"/>
      <c r="T24" s="31">
        <v>22</v>
      </c>
      <c r="U24" s="31">
        <v>4</v>
      </c>
      <c r="V24" s="31">
        <v>6</v>
      </c>
      <c r="W24" s="31">
        <v>6</v>
      </c>
      <c r="Y24" s="31">
        <v>8</v>
      </c>
      <c r="Z24" s="31">
        <v>6</v>
      </c>
      <c r="AA24" s="31">
        <v>2</v>
      </c>
      <c r="AB24" s="31">
        <v>8</v>
      </c>
      <c r="AC24" s="31">
        <v>8</v>
      </c>
      <c r="AD24" s="31">
        <v>24</v>
      </c>
      <c r="AE24" s="31">
        <v>2</v>
      </c>
      <c r="AF24" s="31">
        <v>36</v>
      </c>
      <c r="AG24" s="31">
        <v>20</v>
      </c>
      <c r="AI24" s="31">
        <v>4</v>
      </c>
      <c r="AJ24" s="31">
        <v>4</v>
      </c>
      <c r="AK24" s="31">
        <v>53</v>
      </c>
      <c r="AL24" s="31">
        <v>4</v>
      </c>
      <c r="AM24" s="2">
        <f>SUM(D24:AL24)</f>
        <v>1097</v>
      </c>
      <c r="AN24" s="2"/>
      <c r="AO24" s="2"/>
      <c r="AP24" s="2"/>
      <c r="AQ24" s="17"/>
      <c r="AR24" s="2"/>
      <c r="AS24" s="2"/>
      <c r="AT24" s="2"/>
      <c r="AU24" s="2"/>
      <c r="AV24" s="2"/>
      <c r="AW24" s="2"/>
      <c r="AX24" s="2"/>
      <c r="AY24" s="2"/>
    </row>
    <row r="25" spans="1:51" x14ac:dyDescent="0.2">
      <c r="C25" s="25" t="s">
        <v>1</v>
      </c>
      <c r="D25" s="2">
        <v>581</v>
      </c>
      <c r="E25" s="2">
        <v>203</v>
      </c>
      <c r="F25" s="2">
        <v>0</v>
      </c>
      <c r="G25" s="19">
        <v>28</v>
      </c>
      <c r="H25" s="30">
        <v>4</v>
      </c>
      <c r="I25" s="30">
        <v>105</v>
      </c>
      <c r="J25" s="2">
        <v>0</v>
      </c>
      <c r="K25" s="2">
        <v>0</v>
      </c>
      <c r="L25" s="2">
        <v>0</v>
      </c>
      <c r="M25" s="2">
        <v>0</v>
      </c>
      <c r="N25" s="31">
        <v>6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/>
      <c r="AI25" s="2">
        <v>0</v>
      </c>
      <c r="AJ25" s="2">
        <v>0</v>
      </c>
      <c r="AK25" s="2">
        <v>4</v>
      </c>
      <c r="AL25" s="2">
        <v>0</v>
      </c>
      <c r="AM25" s="2">
        <f>SUM(D25:AL25)</f>
        <v>931</v>
      </c>
      <c r="AN25" s="2"/>
      <c r="AO25" s="2"/>
      <c r="AP25" s="2"/>
      <c r="AQ25" s="17"/>
      <c r="AR25" s="2"/>
      <c r="AS25" s="2"/>
      <c r="AT25" s="2"/>
      <c r="AU25" s="2"/>
      <c r="AV25" s="2"/>
      <c r="AW25" s="2"/>
      <c r="AX25" s="2"/>
      <c r="AY25" s="2"/>
    </row>
    <row r="26" spans="1:51" x14ac:dyDescent="0.2">
      <c r="C26" s="1" t="s">
        <v>39</v>
      </c>
      <c r="D26" s="2">
        <f t="shared" ref="D26:I26" si="0">SUM(D24:D25)</f>
        <v>798</v>
      </c>
      <c r="E26" s="2">
        <f t="shared" si="0"/>
        <v>489</v>
      </c>
      <c r="F26" s="2">
        <f t="shared" si="0"/>
        <v>30</v>
      </c>
      <c r="G26" s="2">
        <f t="shared" si="0"/>
        <v>125</v>
      </c>
      <c r="H26" s="2">
        <f t="shared" si="0"/>
        <v>54</v>
      </c>
      <c r="I26" s="2">
        <f t="shared" si="0"/>
        <v>217</v>
      </c>
      <c r="J26" s="2">
        <f t="shared" ref="J26:R26" si="1">SUM(J25:J25)</f>
        <v>0</v>
      </c>
      <c r="K26" s="2">
        <f t="shared" si="1"/>
        <v>0</v>
      </c>
      <c r="L26" s="2">
        <f t="shared" si="1"/>
        <v>0</v>
      </c>
      <c r="M26" s="2">
        <f t="shared" si="1"/>
        <v>0</v>
      </c>
      <c r="N26" s="2">
        <f t="shared" si="1"/>
        <v>6</v>
      </c>
      <c r="O26" s="2">
        <f t="shared" si="1"/>
        <v>0</v>
      </c>
      <c r="P26" s="2">
        <f t="shared" si="1"/>
        <v>0</v>
      </c>
      <c r="Q26" s="2">
        <f t="shared" si="1"/>
        <v>0</v>
      </c>
      <c r="R26" s="2">
        <f t="shared" si="1"/>
        <v>0</v>
      </c>
      <c r="S26" s="2">
        <f t="shared" ref="S26:AL26" si="2">SUM(S24:S25)</f>
        <v>0</v>
      </c>
      <c r="T26" s="2">
        <f t="shared" si="2"/>
        <v>22</v>
      </c>
      <c r="U26" s="2">
        <f t="shared" si="2"/>
        <v>4</v>
      </c>
      <c r="V26" s="2">
        <f t="shared" si="2"/>
        <v>6</v>
      </c>
      <c r="W26" s="2">
        <f t="shared" si="2"/>
        <v>6</v>
      </c>
      <c r="X26" s="2">
        <f t="shared" si="2"/>
        <v>0</v>
      </c>
      <c r="Y26" s="2">
        <f t="shared" si="2"/>
        <v>8</v>
      </c>
      <c r="Z26" s="2">
        <f t="shared" si="2"/>
        <v>6</v>
      </c>
      <c r="AA26" s="2">
        <f t="shared" si="2"/>
        <v>2</v>
      </c>
      <c r="AB26" s="2">
        <f t="shared" si="2"/>
        <v>8</v>
      </c>
      <c r="AC26" s="2">
        <f t="shared" si="2"/>
        <v>8</v>
      </c>
      <c r="AD26" s="2">
        <f t="shared" si="2"/>
        <v>24</v>
      </c>
      <c r="AE26" s="2">
        <f t="shared" si="2"/>
        <v>2</v>
      </c>
      <c r="AF26" s="2">
        <f t="shared" si="2"/>
        <v>36</v>
      </c>
      <c r="AG26" s="2">
        <f t="shared" si="2"/>
        <v>20</v>
      </c>
      <c r="AH26" s="2">
        <f t="shared" si="2"/>
        <v>0</v>
      </c>
      <c r="AI26" s="2">
        <f t="shared" si="2"/>
        <v>4</v>
      </c>
      <c r="AJ26" s="2">
        <f t="shared" si="2"/>
        <v>4</v>
      </c>
      <c r="AK26" s="2">
        <f t="shared" si="2"/>
        <v>57</v>
      </c>
      <c r="AL26" s="2">
        <f t="shared" si="2"/>
        <v>4</v>
      </c>
      <c r="AM26" s="2">
        <f>SUM(D26:AL26)</f>
        <v>1940</v>
      </c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</row>
    <row r="27" spans="1:5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</row>
    <row r="28" spans="1:5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51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AO29" s="21"/>
      <c r="AP29" s="21"/>
      <c r="AQ29" s="8"/>
    </row>
    <row r="30" spans="1:51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AO30" s="21"/>
      <c r="AP30" s="21"/>
      <c r="AQ30" s="8"/>
    </row>
    <row r="31" spans="1:51" x14ac:dyDescent="0.2">
      <c r="AO31" s="21"/>
      <c r="AP31" s="21"/>
      <c r="AQ31" s="8"/>
    </row>
    <row r="42" spans="43:43" x14ac:dyDescent="0.2">
      <c r="AQ42" s="21"/>
    </row>
  </sheetData>
  <pageMargins left="0.7" right="0.7" top="0.75" bottom="0.75" header="0.3" footer="0.3"/>
  <pageSetup paperSize="9" scale="5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7030A0"/>
    <pageSetUpPr fitToPage="1"/>
  </sheetPr>
  <dimension ref="A2:AH18"/>
  <sheetViews>
    <sheetView zoomScale="70" zoomScaleNormal="70" zoomScaleSheetLayoutView="70" workbookViewId="0"/>
  </sheetViews>
  <sheetFormatPr defaultColWidth="9" defaultRowHeight="14.25" x14ac:dyDescent="0.2"/>
  <cols>
    <col min="1" max="2" width="11.625" style="1" bestFit="1" customWidth="1"/>
    <col min="3" max="3" width="13.375" style="1" bestFit="1" customWidth="1"/>
    <col min="4" max="34" width="11.125" style="1" customWidth="1"/>
    <col min="35" max="16384" width="9" style="1"/>
  </cols>
  <sheetData>
    <row r="2" spans="1:34" x14ac:dyDescent="0.2">
      <c r="A2" s="26"/>
      <c r="B2" s="26"/>
      <c r="C2" s="26"/>
    </row>
    <row r="3" spans="1:34" x14ac:dyDescent="0.2">
      <c r="A3" s="26"/>
      <c r="B3" s="26"/>
      <c r="C3" s="26"/>
    </row>
    <row r="4" spans="1:34" x14ac:dyDescent="0.2">
      <c r="A4" s="26"/>
      <c r="B4" s="26"/>
      <c r="C4" s="26"/>
      <c r="D4" s="5">
        <v>45178</v>
      </c>
      <c r="E4" s="5">
        <v>45179</v>
      </c>
      <c r="F4" s="5">
        <v>45180</v>
      </c>
      <c r="G4" s="5">
        <v>45181</v>
      </c>
      <c r="H4" s="5">
        <v>45182</v>
      </c>
      <c r="I4" s="5">
        <v>45183</v>
      </c>
      <c r="J4" s="5">
        <v>45184</v>
      </c>
      <c r="K4" s="5">
        <v>45185</v>
      </c>
      <c r="L4" s="5">
        <v>45186</v>
      </c>
      <c r="M4" s="5">
        <v>45187</v>
      </c>
      <c r="N4" s="5">
        <v>45188</v>
      </c>
      <c r="O4" s="5">
        <v>45189</v>
      </c>
      <c r="P4" s="5">
        <v>45190</v>
      </c>
      <c r="Q4" s="5">
        <v>45191</v>
      </c>
      <c r="R4" s="5">
        <v>45192</v>
      </c>
      <c r="S4" s="5">
        <v>45193</v>
      </c>
      <c r="T4" s="5">
        <v>45194</v>
      </c>
      <c r="U4" s="5">
        <v>45195</v>
      </c>
      <c r="V4" s="5">
        <v>45196</v>
      </c>
      <c r="W4" s="5">
        <v>45197</v>
      </c>
      <c r="X4" s="5">
        <v>45198</v>
      </c>
      <c r="Y4" s="5">
        <v>45199</v>
      </c>
      <c r="Z4" s="29">
        <v>45200</v>
      </c>
      <c r="AA4" s="29">
        <v>45201</v>
      </c>
      <c r="AB4" s="29">
        <v>45202</v>
      </c>
      <c r="AC4" s="29">
        <v>45203</v>
      </c>
      <c r="AD4" s="29">
        <v>45204</v>
      </c>
      <c r="AE4" s="29">
        <v>45205</v>
      </c>
      <c r="AF4" s="29">
        <v>45206</v>
      </c>
      <c r="AG4" s="29">
        <v>45207</v>
      </c>
      <c r="AH4" s="29">
        <v>45208</v>
      </c>
    </row>
    <row r="5" spans="1:34" x14ac:dyDescent="0.2">
      <c r="A5" s="17"/>
      <c r="B5" s="17"/>
      <c r="C5" s="27" t="s">
        <v>0</v>
      </c>
      <c r="D5" s="2">
        <v>143911</v>
      </c>
      <c r="E5" s="2">
        <v>150365</v>
      </c>
      <c r="F5" s="2">
        <v>146810</v>
      </c>
      <c r="G5" s="2">
        <v>131341</v>
      </c>
      <c r="H5" s="2">
        <v>135329</v>
      </c>
      <c r="I5" s="2">
        <v>143027</v>
      </c>
      <c r="J5" s="2">
        <v>155995</v>
      </c>
      <c r="K5" s="2">
        <v>143058</v>
      </c>
      <c r="L5" s="2">
        <v>150251</v>
      </c>
      <c r="M5" s="2">
        <v>144981</v>
      </c>
      <c r="N5" s="2">
        <v>133269</v>
      </c>
      <c r="O5" s="2">
        <v>135951</v>
      </c>
      <c r="P5" s="2">
        <v>140221</v>
      </c>
      <c r="Q5" s="17">
        <v>151862</v>
      </c>
      <c r="R5" s="17">
        <v>142557</v>
      </c>
      <c r="S5" s="17">
        <v>150887</v>
      </c>
      <c r="T5" s="17">
        <v>148890</v>
      </c>
      <c r="U5" s="17">
        <v>136596</v>
      </c>
      <c r="V5" s="17">
        <v>139428</v>
      </c>
      <c r="W5" s="17">
        <v>147367</v>
      </c>
      <c r="X5" s="17">
        <v>158555</v>
      </c>
      <c r="Y5" s="17">
        <v>156626</v>
      </c>
      <c r="Z5" s="17">
        <v>162617</v>
      </c>
      <c r="AA5" s="17">
        <v>157177</v>
      </c>
      <c r="AB5" s="17">
        <v>153145</v>
      </c>
      <c r="AC5" s="17">
        <v>156659</v>
      </c>
      <c r="AD5" s="17">
        <v>161364</v>
      </c>
      <c r="AE5" s="17">
        <v>167354</v>
      </c>
      <c r="AF5" s="17">
        <v>165343</v>
      </c>
      <c r="AG5" s="17">
        <v>165186</v>
      </c>
      <c r="AH5" s="17">
        <v>162552</v>
      </c>
    </row>
    <row r="6" spans="1:34" x14ac:dyDescent="0.2">
      <c r="A6" s="15"/>
      <c r="B6" s="15"/>
      <c r="C6" s="28" t="s">
        <v>1</v>
      </c>
      <c r="D6" s="2">
        <v>160437</v>
      </c>
      <c r="E6" s="2">
        <v>164779</v>
      </c>
      <c r="F6" s="2">
        <v>153767</v>
      </c>
      <c r="G6" s="2">
        <v>145793</v>
      </c>
      <c r="H6" s="2">
        <v>146273</v>
      </c>
      <c r="I6" s="2">
        <v>149509</v>
      </c>
      <c r="J6" s="2">
        <v>163801</v>
      </c>
      <c r="K6" s="2">
        <v>166346</v>
      </c>
      <c r="L6" s="2">
        <v>169036</v>
      </c>
      <c r="M6" s="2">
        <v>159357</v>
      </c>
      <c r="N6" s="2">
        <v>150077</v>
      </c>
      <c r="O6" s="2">
        <v>160688</v>
      </c>
      <c r="P6" s="2">
        <v>151327</v>
      </c>
      <c r="Q6" s="17">
        <v>168088</v>
      </c>
      <c r="R6" s="17">
        <v>167924</v>
      </c>
      <c r="S6" s="17">
        <v>171862</v>
      </c>
      <c r="T6" s="17">
        <v>160217</v>
      </c>
      <c r="U6" s="17">
        <v>154464</v>
      </c>
      <c r="V6" s="17">
        <v>162801</v>
      </c>
      <c r="W6" s="17">
        <v>167394</v>
      </c>
      <c r="X6" s="17">
        <v>171575</v>
      </c>
      <c r="Y6" s="17">
        <v>174258</v>
      </c>
      <c r="Z6" s="17">
        <v>176502</v>
      </c>
      <c r="AA6" s="17">
        <v>165208</v>
      </c>
      <c r="AB6" s="17">
        <v>161854</v>
      </c>
      <c r="AC6" s="17">
        <v>163977</v>
      </c>
      <c r="AD6" s="17">
        <v>166384</v>
      </c>
      <c r="AE6" s="17">
        <v>173898</v>
      </c>
      <c r="AF6" s="17">
        <v>176105</v>
      </c>
      <c r="AG6" s="17">
        <v>175870</v>
      </c>
      <c r="AH6" s="17">
        <v>163263</v>
      </c>
    </row>
    <row r="7" spans="1:34" x14ac:dyDescent="0.2">
      <c r="A7" s="26"/>
      <c r="B7" s="26"/>
      <c r="C7" s="26" t="s">
        <v>2</v>
      </c>
      <c r="D7" s="2">
        <f t="shared" ref="D7:I7" si="0">SUM(D5:D6)</f>
        <v>304348</v>
      </c>
      <c r="E7" s="2">
        <f t="shared" si="0"/>
        <v>315144</v>
      </c>
      <c r="F7" s="2">
        <f t="shared" si="0"/>
        <v>300577</v>
      </c>
      <c r="G7" s="2">
        <f t="shared" si="0"/>
        <v>277134</v>
      </c>
      <c r="H7" s="2">
        <f t="shared" si="0"/>
        <v>281602</v>
      </c>
      <c r="I7" s="2">
        <f t="shared" si="0"/>
        <v>292536</v>
      </c>
      <c r="J7" s="2">
        <f t="shared" ref="J7:K7" si="1">SUM(J5:J6)</f>
        <v>319796</v>
      </c>
      <c r="K7" s="2">
        <f t="shared" si="1"/>
        <v>309404</v>
      </c>
      <c r="L7" s="2">
        <f t="shared" ref="L7:M7" si="2">SUM(L5:L6)</f>
        <v>319287</v>
      </c>
      <c r="M7" s="2">
        <f t="shared" si="2"/>
        <v>304338</v>
      </c>
      <c r="N7" s="2">
        <f t="shared" ref="N7:O7" si="3">SUM(N5:N6)</f>
        <v>283346</v>
      </c>
      <c r="O7" s="2">
        <f t="shared" si="3"/>
        <v>296639</v>
      </c>
      <c r="P7" s="2">
        <f t="shared" ref="P7:Q7" si="4">SUM(P5:P6)</f>
        <v>291548</v>
      </c>
      <c r="Q7" s="2">
        <f t="shared" si="4"/>
        <v>319950</v>
      </c>
      <c r="R7" s="2">
        <f t="shared" ref="R7:S7" si="5">SUM(R5:R6)</f>
        <v>310481</v>
      </c>
      <c r="S7" s="2">
        <f t="shared" si="5"/>
        <v>322749</v>
      </c>
      <c r="T7" s="2">
        <f t="shared" ref="T7:U7" si="6">SUM(T5:T6)</f>
        <v>309107</v>
      </c>
      <c r="U7" s="2">
        <f t="shared" si="6"/>
        <v>291060</v>
      </c>
      <c r="V7" s="2">
        <f t="shared" ref="V7:W7" si="7">SUM(V5:V6)</f>
        <v>302229</v>
      </c>
      <c r="W7" s="2">
        <f t="shared" si="7"/>
        <v>314761</v>
      </c>
      <c r="X7" s="2">
        <f t="shared" ref="X7:Y7" si="8">SUM(X5:X6)</f>
        <v>330130</v>
      </c>
      <c r="Y7" s="2">
        <f t="shared" si="8"/>
        <v>330884</v>
      </c>
      <c r="Z7" s="2">
        <f t="shared" ref="Z7:AA7" si="9">SUM(Z5:Z6)</f>
        <v>339119</v>
      </c>
      <c r="AA7" s="2">
        <f t="shared" si="9"/>
        <v>322385</v>
      </c>
      <c r="AB7" s="2">
        <f t="shared" ref="AB7:AC7" si="10">SUM(AB5:AB6)</f>
        <v>314999</v>
      </c>
      <c r="AC7" s="2">
        <f t="shared" si="10"/>
        <v>320636</v>
      </c>
      <c r="AD7" s="2">
        <f t="shared" ref="AD7:AE7" si="11">SUM(AD5:AD6)</f>
        <v>327748</v>
      </c>
      <c r="AE7" s="2">
        <f t="shared" si="11"/>
        <v>341252</v>
      </c>
      <c r="AF7" s="2">
        <f t="shared" ref="AF7:AG7" si="12">SUM(AF5:AF6)</f>
        <v>341448</v>
      </c>
      <c r="AG7" s="2">
        <f t="shared" si="12"/>
        <v>341056</v>
      </c>
      <c r="AH7" s="2">
        <f t="shared" ref="AH7" si="13">SUM(AH5:AH6)</f>
        <v>325815</v>
      </c>
    </row>
    <row r="8" spans="1:34" x14ac:dyDescent="0.2">
      <c r="A8" s="17"/>
      <c r="B8" s="17"/>
      <c r="C8" s="17"/>
    </row>
    <row r="9" spans="1:34" x14ac:dyDescent="0.2">
      <c r="A9" s="15"/>
      <c r="B9" s="15"/>
      <c r="C9" s="15"/>
    </row>
    <row r="10" spans="1:34" x14ac:dyDescent="0.2">
      <c r="A10" s="26"/>
      <c r="B10" s="26"/>
      <c r="C10" s="17"/>
    </row>
    <row r="11" spans="1:34" x14ac:dyDescent="0.2">
      <c r="A11" s="26"/>
      <c r="B11" s="26"/>
      <c r="C11" s="17"/>
    </row>
    <row r="12" spans="1:34" x14ac:dyDescent="0.2">
      <c r="A12" s="26"/>
      <c r="B12" s="26"/>
      <c r="C12" s="17"/>
    </row>
    <row r="13" spans="1:34" x14ac:dyDescent="0.2">
      <c r="A13" s="26"/>
      <c r="B13" s="26"/>
      <c r="C13" s="17"/>
    </row>
    <row r="14" spans="1:34" x14ac:dyDescent="0.2">
      <c r="A14" s="26"/>
      <c r="B14" s="26"/>
      <c r="C14" s="17"/>
    </row>
    <row r="15" spans="1:34" x14ac:dyDescent="0.2">
      <c r="A15" s="26"/>
      <c r="B15" s="26"/>
      <c r="C15" s="17"/>
    </row>
    <row r="16" spans="1:34" x14ac:dyDescent="0.2">
      <c r="C16" s="2"/>
    </row>
    <row r="17" spans="3:3" x14ac:dyDescent="0.2">
      <c r="C17" s="2"/>
    </row>
    <row r="18" spans="3:3" x14ac:dyDescent="0.2">
      <c r="C18" s="2"/>
    </row>
  </sheetData>
  <pageMargins left="0.7" right="0.7" top="0.75" bottom="0.75" header="0.3" footer="0.3"/>
  <pageSetup paperSize="9" scale="5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7030A0"/>
    <pageSetUpPr fitToPage="1"/>
  </sheetPr>
  <dimension ref="A4:AH41"/>
  <sheetViews>
    <sheetView zoomScale="70" zoomScaleNormal="70" workbookViewId="0"/>
  </sheetViews>
  <sheetFormatPr defaultColWidth="9" defaultRowHeight="14.25" x14ac:dyDescent="0.2"/>
  <cols>
    <col min="1" max="2" width="11.625" style="1" bestFit="1" customWidth="1"/>
    <col min="3" max="3" width="12" style="1" customWidth="1"/>
    <col min="4" max="4" width="11.5" style="1" customWidth="1"/>
    <col min="5" max="7" width="11.25" style="1" customWidth="1"/>
    <col min="8" max="17" width="13.625" style="1" customWidth="1"/>
    <col min="18" max="16384" width="9" style="1"/>
  </cols>
  <sheetData>
    <row r="4" spans="1:34" x14ac:dyDescent="0.2">
      <c r="D4" s="4">
        <v>44774</v>
      </c>
      <c r="E4" s="4">
        <v>44805</v>
      </c>
      <c r="F4" s="4">
        <v>44835</v>
      </c>
      <c r="G4" s="4">
        <v>44866</v>
      </c>
      <c r="H4" s="4">
        <v>44896</v>
      </c>
      <c r="I4" s="7">
        <v>44927</v>
      </c>
      <c r="J4" s="7">
        <v>44958</v>
      </c>
      <c r="K4" s="7">
        <v>44986</v>
      </c>
      <c r="L4" s="7">
        <v>45017</v>
      </c>
      <c r="M4" s="7">
        <v>45047</v>
      </c>
      <c r="N4" s="7">
        <v>45078</v>
      </c>
      <c r="O4" s="7">
        <v>45108</v>
      </c>
      <c r="P4" s="7">
        <v>45139</v>
      </c>
      <c r="Q4" s="7">
        <v>45170</v>
      </c>
    </row>
    <row r="5" spans="1:34" x14ac:dyDescent="0.2">
      <c r="A5" s="2"/>
      <c r="B5" s="2"/>
      <c r="C5" s="2" t="s">
        <v>0</v>
      </c>
      <c r="D5" s="2">
        <v>4520311</v>
      </c>
      <c r="E5" s="2">
        <v>4149384</v>
      </c>
      <c r="F5" s="2">
        <v>5231803</v>
      </c>
      <c r="G5" s="2">
        <v>5095110</v>
      </c>
      <c r="H5" s="2">
        <v>5618401</v>
      </c>
      <c r="I5" s="2">
        <v>5800104</v>
      </c>
      <c r="J5" s="2">
        <v>5160248</v>
      </c>
      <c r="K5" s="2">
        <v>5674101</v>
      </c>
      <c r="L5" s="2">
        <v>5284127</v>
      </c>
      <c r="M5" s="2">
        <v>4875541</v>
      </c>
      <c r="N5" s="2">
        <v>4564161</v>
      </c>
      <c r="O5" s="2">
        <v>4906598</v>
      </c>
      <c r="P5" s="2">
        <v>4973595</v>
      </c>
      <c r="Q5" s="2">
        <v>4351430</v>
      </c>
      <c r="AH5" s="1">
        <v>1097</v>
      </c>
    </row>
    <row r="6" spans="1:34" x14ac:dyDescent="0.2">
      <c r="A6" s="3"/>
      <c r="B6" s="3"/>
      <c r="C6" s="3" t="s">
        <v>1</v>
      </c>
      <c r="D6" s="3">
        <v>2588818</v>
      </c>
      <c r="E6" s="2">
        <v>2556177</v>
      </c>
      <c r="F6" s="2">
        <v>3093135</v>
      </c>
      <c r="G6" s="2">
        <v>3566116</v>
      </c>
      <c r="H6" s="2">
        <v>4453250</v>
      </c>
      <c r="I6" s="2">
        <v>4639810</v>
      </c>
      <c r="J6" s="2">
        <v>4554039</v>
      </c>
      <c r="K6" s="2">
        <v>5119684</v>
      </c>
      <c r="L6" s="2">
        <v>4919873</v>
      </c>
      <c r="M6" s="2">
        <v>4592552</v>
      </c>
      <c r="N6" s="2">
        <v>4622311</v>
      </c>
      <c r="O6" s="2">
        <v>5306057</v>
      </c>
      <c r="P6" s="2">
        <v>5296450</v>
      </c>
      <c r="Q6" s="2">
        <v>4790634</v>
      </c>
      <c r="AH6" s="1">
        <v>931</v>
      </c>
    </row>
    <row r="7" spans="1:34" x14ac:dyDescent="0.2">
      <c r="C7" s="1" t="s">
        <v>2</v>
      </c>
      <c r="D7" s="2">
        <v>7109129</v>
      </c>
      <c r="E7" s="2">
        <v>6705561</v>
      </c>
      <c r="F7" s="2">
        <f t="shared" ref="F7:K7" si="0">SUM(F5:F6)</f>
        <v>8324938</v>
      </c>
      <c r="G7" s="2">
        <f t="shared" si="0"/>
        <v>8661226</v>
      </c>
      <c r="H7" s="2">
        <f t="shared" si="0"/>
        <v>10071651</v>
      </c>
      <c r="I7" s="2">
        <f t="shared" si="0"/>
        <v>10439914</v>
      </c>
      <c r="J7" s="2">
        <f t="shared" si="0"/>
        <v>9714287</v>
      </c>
      <c r="K7" s="2">
        <f t="shared" si="0"/>
        <v>10793785</v>
      </c>
      <c r="L7" s="2">
        <f t="shared" ref="L7:M7" si="1">SUM(L5:L6)</f>
        <v>10204000</v>
      </c>
      <c r="M7" s="2">
        <f t="shared" si="1"/>
        <v>9468093</v>
      </c>
      <c r="N7" s="2">
        <f t="shared" ref="N7:O7" si="2">SUM(N5:N6)</f>
        <v>9186472</v>
      </c>
      <c r="O7" s="2">
        <f t="shared" si="2"/>
        <v>10212655</v>
      </c>
      <c r="P7" s="2">
        <f t="shared" ref="P7:Q7" si="3">SUM(P5:P6)</f>
        <v>10270045</v>
      </c>
      <c r="Q7" s="2">
        <f t="shared" si="3"/>
        <v>9142064</v>
      </c>
    </row>
    <row r="8" spans="1:34" x14ac:dyDescent="0.2">
      <c r="A8" s="2"/>
      <c r="B8" s="2"/>
      <c r="C8" s="2"/>
      <c r="D8" s="2"/>
    </row>
    <row r="9" spans="1:34" x14ac:dyDescent="0.2">
      <c r="A9" s="3"/>
      <c r="B9" s="3"/>
      <c r="C9" s="3"/>
      <c r="D9" s="3"/>
    </row>
    <row r="41" spans="4:10" x14ac:dyDescent="0.2">
      <c r="D41" s="32" t="s">
        <v>3</v>
      </c>
      <c r="E41" s="32"/>
      <c r="F41" s="32"/>
      <c r="G41" s="32"/>
      <c r="H41" s="32"/>
      <c r="I41" s="32"/>
      <c r="J41" s="32"/>
    </row>
  </sheetData>
  <mergeCells count="1">
    <mergeCell ref="D41:J41"/>
  </mergeCells>
  <pageMargins left="0.7" right="0.7" top="0.75" bottom="0.75" header="0.3" footer="0.3"/>
  <pageSetup paperSize="9" scale="79" orientation="landscape" r:id="rId1"/>
  <ignoredErrors>
    <ignoredError sqref="F7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Daily pax 9-Oct</vt:lpstr>
      <vt:lpstr>Daily flt 9-Oct</vt:lpstr>
      <vt:lpstr>Pax 1 month</vt:lpstr>
      <vt:lpstr>Pax 1 year</vt:lpstr>
      <vt:lpstr>'Daily flt 9-Oct'!Print_Area</vt:lpstr>
      <vt:lpstr>'Daily pax 9-Oct'!Print_Area</vt:lpstr>
      <vt:lpstr>'Pax 1 month'!Print_Area</vt:lpstr>
      <vt:lpstr>'Pax 1 year'!Print_Area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Pattarakorn Samanpan</dc:creator>
  <cp:lastModifiedBy>Pattarapon Phasuk</cp:lastModifiedBy>
  <cp:lastPrinted>2023-10-04T06:45:45Z</cp:lastPrinted>
  <dcterms:created xsi:type="dcterms:W3CDTF">2022-10-17T04:10:42Z</dcterms:created>
  <dcterms:modified xsi:type="dcterms:W3CDTF">2023-10-10T07:09:04Z</dcterms:modified>
</cp:coreProperties>
</file>