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ttarapon.p\Documents\ASC Files\1. งาน STAT\Daily 11 NOV23 --\ของ 12 NOV23\ข้อมูล 12 NOV23\"/>
    </mc:Choice>
  </mc:AlternateContent>
  <bookViews>
    <workbookView xWindow="0" yWindow="0" windowWidth="20490" windowHeight="7350"/>
  </bookViews>
  <sheets>
    <sheet name="Daily pax 12-Nov" sheetId="235" r:id="rId1"/>
    <sheet name="Daily flt 12-Nov" sheetId="236" r:id="rId2"/>
    <sheet name="Pax 1 month" sheetId="230" r:id="rId3"/>
    <sheet name="Pax 1 year" sheetId="4" r:id="rId4"/>
  </sheets>
  <definedNames>
    <definedName name="_xlnm.Print_Area" localSheetId="1">'Daily flt 12-Nov'!$D$57:$AN$88</definedName>
    <definedName name="_xlnm.Print_Area" localSheetId="0">'Daily pax 12-Nov'!$D$60:$AN$88</definedName>
    <definedName name="_xlnm.Print_Area" localSheetId="2">'Pax 1 month'!$D$12:$R$43</definedName>
    <definedName name="_xlnm.Print_Area" localSheetId="3">'Pax 1 year'!$D$10:$M$41</definedName>
  </definedNames>
  <calcPr calcId="162913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7" i="230" l="1"/>
  <c r="AH7" i="230"/>
  <c r="AG7" i="230"/>
  <c r="AF7" i="230"/>
  <c r="AE7" i="230"/>
  <c r="AD7" i="230"/>
  <c r="AI26" i="236"/>
  <c r="AJ26" i="236"/>
  <c r="N26" i="236"/>
  <c r="Y26" i="235"/>
  <c r="Z26" i="235"/>
  <c r="AA26" i="235"/>
  <c r="AB26" i="235"/>
  <c r="AC26" i="235"/>
  <c r="AD26" i="235"/>
  <c r="AE26" i="235"/>
  <c r="AF26" i="235"/>
  <c r="AG26" i="235"/>
  <c r="T26" i="235"/>
  <c r="AC7" i="230"/>
  <c r="AM24" i="236"/>
  <c r="AM25" i="236"/>
  <c r="AB7" i="230"/>
  <c r="L26" i="235"/>
  <c r="AA7" i="230"/>
  <c r="Z7" i="230"/>
  <c r="AM24" i="235"/>
  <c r="Y7" i="230"/>
  <c r="E26" i="235"/>
  <c r="F26" i="235"/>
  <c r="G26" i="235"/>
  <c r="H26" i="235"/>
  <c r="I26" i="235"/>
  <c r="X7" i="230"/>
  <c r="D26" i="236"/>
  <c r="K26" i="236"/>
  <c r="L26" i="236"/>
  <c r="M26" i="236"/>
  <c r="O26" i="236"/>
  <c r="P26" i="236"/>
  <c r="Q26" i="236"/>
  <c r="R26" i="236"/>
  <c r="S26" i="236"/>
  <c r="T26" i="236"/>
  <c r="U26" i="236"/>
  <c r="V26" i="236"/>
  <c r="W26" i="236"/>
  <c r="X26" i="236"/>
  <c r="Y26" i="236"/>
  <c r="Z26" i="236"/>
  <c r="AA26" i="236"/>
  <c r="AB26" i="236"/>
  <c r="AC26" i="236"/>
  <c r="AD26" i="236"/>
  <c r="AE26" i="236"/>
  <c r="AF26" i="236"/>
  <c r="AG26" i="236"/>
  <c r="K26" i="235"/>
  <c r="M26" i="235"/>
  <c r="N26" i="235"/>
  <c r="O26" i="235"/>
  <c r="P26" i="235"/>
  <c r="Q26" i="235"/>
  <c r="R26" i="235"/>
  <c r="S26" i="235"/>
  <c r="U26" i="235"/>
  <c r="V26" i="235"/>
  <c r="W26" i="235"/>
  <c r="X26" i="235"/>
  <c r="P7" i="4"/>
  <c r="W7" i="230"/>
  <c r="AI26" i="235"/>
  <c r="V7" i="230"/>
  <c r="U7" i="230"/>
  <c r="T7" i="230"/>
  <c r="S7" i="230"/>
  <c r="R7" i="230"/>
  <c r="Q7" i="230"/>
  <c r="P7" i="230"/>
  <c r="O7" i="230"/>
  <c r="N7" i="230"/>
  <c r="M7" i="230"/>
  <c r="L7" i="230"/>
  <c r="K7" i="230"/>
  <c r="J7" i="230"/>
  <c r="I7" i="230"/>
  <c r="H7" i="230"/>
  <c r="G7" i="230"/>
  <c r="F7" i="230"/>
  <c r="AM25" i="235"/>
  <c r="E7" i="230"/>
  <c r="D7" i="230"/>
  <c r="J26" i="236"/>
  <c r="AH26" i="236"/>
  <c r="AK26" i="236"/>
  <c r="AL26" i="236"/>
  <c r="I26" i="236"/>
  <c r="H26" i="236"/>
  <c r="G26" i="236"/>
  <c r="F26" i="236"/>
  <c r="E26" i="236"/>
  <c r="AL26" i="235"/>
  <c r="AK26" i="235"/>
  <c r="AJ26" i="235"/>
  <c r="D26" i="235"/>
  <c r="J26" i="235"/>
  <c r="AH26" i="235"/>
  <c r="O7" i="4"/>
  <c r="N7" i="4"/>
  <c r="M7" i="4"/>
  <c r="L7" i="4"/>
  <c r="K7" i="4"/>
  <c r="J7" i="4"/>
  <c r="I7" i="4"/>
  <c r="H7" i="4"/>
  <c r="G7" i="4"/>
  <c r="F7" i="4"/>
  <c r="E7" i="4"/>
  <c r="D7" i="4"/>
  <c r="AM26" i="235"/>
  <c r="AM26" i="236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<sst xmlns="http://schemas.openxmlformats.org/spreadsheetml/2006/main" count="125" uniqueCount="42">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</sst>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87" formatCode="_(* #,##0.00_);_(* \(#,##0.00\);_(* &quot;-&quot;??_);_(@_)"/>
    <numFmt numFmtId="188" formatCode="B1d\-mmm"/>
    <numFmt numFmtId="189" formatCode="B1mmm\-yy"/>
    <numFmt numFmtId="190" formatCode="_(* #,##0_);_(* \(#,##0\);_(* &quot;-&quot;??_);_(@_)"/>
    <numFmt numFmtId="191" formatCode="0.0%"/>
    <numFmt numFmtId="192" formatCode="_-* #,##0_-;\-* #,##0_-;_-* &quot;-&quot;??_-;_-@_-"/>
  </numFmts>
  <fonts count="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  <font>
      <sz val="11"/>
      <color theme="1"/>
      <name val="Tahoma"/>
      <family val="2"/>
      <charset val="22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9" fontId="2" fillId="2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89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8" fontId="2" fillId="4" borderId="1" xfId="1" applyNumberFormat="1" applyFont="1" applyFill="1" applyBorder="1" applyAlignment="1">
      <alignment horizontal="center" vertical="center"/>
    </xf>
    <xf numFmtId="188" fontId="2" fillId="5" borderId="1" xfId="1" applyNumberFormat="1" applyFont="1" applyFill="1" applyBorder="1" applyAlignment="1">
      <alignment horizontal="center" vertical="center"/>
    </xf>
    <xf numFmtId="188" fontId="2" fillId="6" borderId="1" xfId="1" applyNumberFormat="1" applyFont="1" applyFill="1" applyBorder="1" applyAlignment="1">
      <alignment horizontal="center" vertical="center"/>
    </xf>
    <xf numFmtId="189" fontId="2" fillId="7" borderId="1" xfId="1" applyNumberFormat="1" applyFont="1" applyFill="1" applyBorder="1" applyAlignment="1">
      <alignment horizontal="center" vertical="center"/>
    </xf>
    <xf numFmtId="189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0" fontId="2" fillId="10" borderId="0" xfId="1" applyFont="1" applyFill="1"/>
    <xf numFmtId="190" fontId="1" fillId="0" borderId="0" xfId="1" applyNumberFormat="1"/>
    <xf numFmtId="188" fontId="2" fillId="11" borderId="1" xfId="1" applyNumberFormat="1" applyFont="1" applyFill="1" applyBorder="1" applyAlignment="1">
      <alignment horizontal="center" vertical="center"/>
    </xf>
    <xf numFmtId="188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190" fontId="0" fillId="0" borderId="0" xfId="3" applyNumberFormat="1" applyFont="1" applyFill="1" applyAlignment="1">
      <alignment horizontal="left"/>
    </xf>
    <xf numFmtId="190" fontId="3" fillId="0" borderId="0" xfId="3" applyNumberFormat="1" applyFont="1" applyFill="1" applyAlignment="1">
      <alignment horizontal="left"/>
    </xf>
    <xf numFmtId="188" fontId="2" fillId="14" borderId="1" xfId="1" applyNumberFormat="1" applyFont="1" applyFill="1" applyBorder="1" applyAlignment="1">
      <alignment horizontal="center" vertical="center"/>
    </xf>
    <xf numFmtId="3" fontId="0" fillId="0" borderId="0" xfId="0" applyNumberFormat="1"/>
    <xf numFmtId="192" fontId="0" fillId="0" borderId="0" xfId="4" applyNumberFormat="1" applyFont="1"/>
    <xf numFmtId="192" fontId="1" fillId="0" borderId="0" xfId="4" applyNumberFormat="1" applyFont="1"/>
    <xf numFmtId="0" fontId="0" fillId="0" borderId="0" xfId="0" applyNumberFormat="1"/>
    <xf numFmtId="188" fontId="2" fillId="9" borderId="1" xfId="1" applyNumberFormat="1" applyFont="1" applyFill="1" applyBorder="1" applyAlignment="1">
      <alignment horizontal="center" vertical="center"/>
    </xf>
    <xf numFmtId="192" fontId="0" fillId="0" borderId="0" xfId="0" applyNumberFormat="1"/>
    <xf numFmtId="0" fontId="4" fillId="0" borderId="0" xfId="1" applyFont="1" applyAlignment="1">
      <alignment horizontal="left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Nov</a:t>
            </a:r>
            <a:r>
              <a:rPr lang="en-US"/>
              <a:t> 2023</a:t>
            </a:r>
            <a:endParaRPr lang="th-TH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12-Nov'!$D$24:$AL$24</c:f>
              <c:numCache>
                <c:formatCode>_-* #,##0_-;\-* #,##0_-;_-* "-"??_-;_-@_-</c:formatCode>
                <c:ptCount val="31"/>
                <c:pt idx="0">
                  <c:v>34786</c:v>
                </c:pt>
                <c:pt idx="1">
                  <c:v>46979</c:v>
                </c:pt>
                <c:pt idx="2" formatCode="General">
                  <c:v>5258</c:v>
                </c:pt>
                <c:pt idx="3" formatCode="General">
                  <c:v>22086</c:v>
                </c:pt>
                <c:pt idx="4" formatCode="General">
                  <c:v>6865</c:v>
                </c:pt>
                <c:pt idx="5" formatCode="General">
                  <c:v>16869</c:v>
                </c:pt>
                <c:pt idx="6">
                  <c:v>628</c:v>
                </c:pt>
                <c:pt idx="7" formatCode="#,##0">
                  <c:v>209</c:v>
                </c:pt>
                <c:pt idx="8" formatCode="#,##0">
                  <c:v>66</c:v>
                </c:pt>
                <c:pt idx="9" formatCode="#,##0">
                  <c:v>5827</c:v>
                </c:pt>
                <c:pt idx="10" formatCode="#,##0">
                  <c:v>4517</c:v>
                </c:pt>
                <c:pt idx="11" formatCode="#,##0">
                  <c:v>299</c:v>
                </c:pt>
                <c:pt idx="12" formatCode="#,##0">
                  <c:v>1716</c:v>
                </c:pt>
                <c:pt idx="13" formatCode="#,##0">
                  <c:v>678</c:v>
                </c:pt>
                <c:pt idx="14" formatCode="#,##0">
                  <c:v>2813</c:v>
                </c:pt>
                <c:pt idx="15" formatCode="#,##0">
                  <c:v>598</c:v>
                </c:pt>
                <c:pt idx="16" formatCode="#,##0">
                  <c:v>1526</c:v>
                </c:pt>
                <c:pt idx="17" formatCode="#,##0">
                  <c:v>856</c:v>
                </c:pt>
                <c:pt idx="18" formatCode="#,##0">
                  <c:v>1303</c:v>
                </c:pt>
                <c:pt idx="19" formatCode="#,##0">
                  <c:v>1009</c:v>
                </c:pt>
                <c:pt idx="20" formatCode="#,##0">
                  <c:v>292</c:v>
                </c:pt>
                <c:pt idx="21" formatCode="#,##0">
                  <c:v>441</c:v>
                </c:pt>
                <c:pt idx="22" formatCode="#,##0">
                  <c:v>1034</c:v>
                </c:pt>
                <c:pt idx="23" formatCode="#,##0">
                  <c:v>3641</c:v>
                </c:pt>
                <c:pt idx="24" formatCode="#,##0">
                  <c:v>308</c:v>
                </c:pt>
                <c:pt idx="25" formatCode="#,##0">
                  <c:v>5373</c:v>
                </c:pt>
                <c:pt idx="26" formatCode="#,##0">
                  <c:v>3494</c:v>
                </c:pt>
                <c:pt idx="27" formatCode="#,##0">
                  <c:v>221</c:v>
                </c:pt>
                <c:pt idx="28" formatCode="#,##0">
                  <c:v>209</c:v>
                </c:pt>
                <c:pt idx="29" formatCode="#,##0">
                  <c:v>4487</c:v>
                </c:pt>
                <c:pt idx="30" formatCode="#,##0">
                  <c:v>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12-Nov'!$D$25:$AL$25</c:f>
              <c:numCache>
                <c:formatCode>_-* #,##0_-;\-* #,##0_-;_-* "-"??_-;_-@_-</c:formatCode>
                <c:ptCount val="31"/>
                <c:pt idx="0">
                  <c:v>129309</c:v>
                </c:pt>
                <c:pt idx="1">
                  <c:v>28487</c:v>
                </c:pt>
                <c:pt idx="2">
                  <c:v>0</c:v>
                </c:pt>
                <c:pt idx="3">
                  <c:v>6441</c:v>
                </c:pt>
                <c:pt idx="4" formatCode="General">
                  <c:v>640</c:v>
                </c:pt>
                <c:pt idx="5" formatCode="General">
                  <c:v>19710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1672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287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</a:t>
            </a:r>
            <a:r>
              <a:rPr lang="en-US" baseline="0"/>
              <a:t> </a:t>
            </a:r>
            <a:r>
              <a:rPr lang="en-US" sz="1600" b="1" i="0" baseline="0">
                <a:effectLst/>
              </a:rPr>
              <a:t>of 12th Nov 2023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5886364841158882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12-Nov'!$C$24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12-Nov'!$D$24:$AL$24</c:f>
              <c:numCache>
                <c:formatCode>#,##0</c:formatCode>
                <c:ptCount val="31"/>
                <c:pt idx="0">
                  <c:v>224</c:v>
                </c:pt>
                <c:pt idx="1">
                  <c:v>278</c:v>
                </c:pt>
                <c:pt idx="2">
                  <c:v>32</c:v>
                </c:pt>
                <c:pt idx="3">
                  <c:v>132</c:v>
                </c:pt>
                <c:pt idx="4">
                  <c:v>42</c:v>
                </c:pt>
                <c:pt idx="5">
                  <c:v>115</c:v>
                </c:pt>
                <c:pt idx="6">
                  <c:v>4</c:v>
                </c:pt>
                <c:pt idx="7" formatCode="General">
                  <c:v>2</c:v>
                </c:pt>
                <c:pt idx="8" formatCode="General">
                  <c:v>4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4</c:v>
                </c:pt>
                <c:pt idx="14" formatCode="General">
                  <c:v>16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6</c:v>
                </c:pt>
                <c:pt idx="18" formatCode="General">
                  <c:v>8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8</c:v>
                </c:pt>
                <c:pt idx="22" formatCode="General">
                  <c:v>6</c:v>
                </c:pt>
                <c:pt idx="23" formatCode="General">
                  <c:v>22</c:v>
                </c:pt>
                <c:pt idx="24" formatCode="General">
                  <c:v>2</c:v>
                </c:pt>
                <c:pt idx="25" formatCode="General">
                  <c:v>34</c:v>
                </c:pt>
                <c:pt idx="26" formatCode="General">
                  <c:v>22</c:v>
                </c:pt>
                <c:pt idx="27" formatCode="General">
                  <c:v>4</c:v>
                </c:pt>
                <c:pt idx="28" formatCode="General">
                  <c:v>6</c:v>
                </c:pt>
                <c:pt idx="29" formatCode="General">
                  <c:v>56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12-Nov'!$C$25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12-Nov'!$D$4:$AL$4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12-Nov'!$D$25:$AL$25</c:f>
              <c:numCache>
                <c:formatCode>#,##0</c:formatCode>
                <c:ptCount val="31"/>
                <c:pt idx="0">
                  <c:v>643</c:v>
                </c:pt>
                <c:pt idx="1">
                  <c:v>185</c:v>
                </c:pt>
                <c:pt idx="2" formatCode="_(* #,##0_);_(* \(#,##0\);_(* &quot;-&quot;??_);_(@_)">
                  <c:v>0</c:v>
                </c:pt>
                <c:pt idx="3">
                  <c:v>44</c:v>
                </c:pt>
                <c:pt idx="4">
                  <c:v>4</c:v>
                </c:pt>
                <c:pt idx="5">
                  <c:v>110</c:v>
                </c:pt>
                <c:pt idx="6" formatCode="_(* #,##0_);_(* \(#,##0\);_(* &quot;-&quot;??_);_(@_)">
                  <c:v>0</c:v>
                </c:pt>
                <c:pt idx="7" formatCode="_(* #,##0_);_(* \(#,##0\);_(* &quot;-&quot;??_);_(@_)">
                  <c:v>0</c:v>
                </c:pt>
                <c:pt idx="8" formatCode="_(* #,##0_);_(* \(#,##0\);_(* &quot;-&quot;??_);_(@_)">
                  <c:v>0</c:v>
                </c:pt>
                <c:pt idx="9" formatCode="_(* #,##0_);_(* \(#,##0\);_(* &quot;-&quot;??_);_(@_)">
                  <c:v>12</c:v>
                </c:pt>
                <c:pt idx="10" formatCode="_(* #,##0_);_(* \(#,##0\);_(* &quot;-&quot;??_);_(@_)">
                  <c:v>0</c:v>
                </c:pt>
                <c:pt idx="11" formatCode="_(* #,##0_);_(* \(#,##0\);_(* &quot;-&quot;??_);_(@_)">
                  <c:v>0</c:v>
                </c:pt>
                <c:pt idx="12" formatCode="_(* #,##0_);_(* \(#,##0\);_(* &quot;-&quot;??_);_(@_)">
                  <c:v>0</c:v>
                </c:pt>
                <c:pt idx="13" formatCode="_(* #,##0_);_(* \(#,##0\);_(* &quot;-&quot;??_);_(@_)">
                  <c:v>0</c:v>
                </c:pt>
                <c:pt idx="14" formatCode="_(* #,##0_);_(* \(#,##0\);_(* &quot;-&quot;??_);_(@_)">
                  <c:v>0</c:v>
                </c:pt>
                <c:pt idx="15" formatCode="_(* #,##0_);_(* \(#,##0\);_(* &quot;-&quot;??_);_(@_)">
                  <c:v>0</c:v>
                </c:pt>
                <c:pt idx="16" formatCode="_(* #,##0_);_(* \(#,##0\);_(* &quot;-&quot;??_);_(@_)">
                  <c:v>0</c:v>
                </c:pt>
                <c:pt idx="17" formatCode="_(* #,##0_);_(* \(#,##0\);_(* &quot;-&quot;??_);_(@_)">
                  <c:v>0</c:v>
                </c:pt>
                <c:pt idx="18" formatCode="_(* #,##0_);_(* \(#,##0\);_(* &quot;-&quot;??_);_(@_)">
                  <c:v>0</c:v>
                </c:pt>
                <c:pt idx="19" formatCode="_(* #,##0_);_(* \(#,##0\);_(* &quot;-&quot;??_);_(@_)">
                  <c:v>0</c:v>
                </c:pt>
                <c:pt idx="20" formatCode="_(* #,##0_);_(* \(#,##0\);_(* &quot;-&quot;??_);_(@_)">
                  <c:v>0</c:v>
                </c:pt>
                <c:pt idx="21" formatCode="_(* #,##0_);_(* \(#,##0\);_(* &quot;-&quot;??_);_(@_)">
                  <c:v>0</c:v>
                </c:pt>
                <c:pt idx="22" formatCode="_(* #,##0_);_(* \(#,##0\);_(* &quot;-&quot;??_);_(@_)">
                  <c:v>0</c:v>
                </c:pt>
                <c:pt idx="23" formatCode="_(* #,##0_);_(* \(#,##0\);_(* &quot;-&quot;??_);_(@_)">
                  <c:v>0</c:v>
                </c:pt>
                <c:pt idx="24" formatCode="_(* #,##0_);_(* \(#,##0\);_(* &quot;-&quot;??_);_(@_)">
                  <c:v>0</c:v>
                </c:pt>
                <c:pt idx="25" formatCode="_(* #,##0_);_(* \(#,##0\);_(* &quot;-&quot;??_);_(@_)">
                  <c:v>0</c:v>
                </c:pt>
                <c:pt idx="26" formatCode="_(* #,##0_);_(* \(#,##0\);_(* &quot;-&quot;??_);_(@_)">
                  <c:v>0</c:v>
                </c:pt>
                <c:pt idx="27" formatCode="_(* #,##0_);_(* \(#,##0\);_(* &quot;-&quot;??_);_(@_)">
                  <c:v>0</c:v>
                </c:pt>
                <c:pt idx="28" formatCode="_(* #,##0_);_(* \(#,##0\);_(* &quot;-&quot;??_);_(@_)">
                  <c:v>0</c:v>
                </c:pt>
                <c:pt idx="29" formatCode="_(* #,##0_);_(* \(#,##0\);_(* &quot;-&quot;??_);_(@_)">
                  <c:v>6</c:v>
                </c:pt>
                <c:pt idx="30" formatCode="_(* #,##0_);_(* \(#,##0\);_(* &quot;-&quot;??_);_(@_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</a:t>
            </a:r>
            <a:r>
              <a:rPr lang="en-US" sz="2400" b="1" baseline="0"/>
              <a:t> 12</a:t>
            </a:r>
            <a:r>
              <a:rPr lang="en-US" sz="2400" b="1"/>
              <a:t>th</a:t>
            </a:r>
            <a:r>
              <a:rPr lang="en-US" sz="2400" b="1" baseline="0"/>
              <a:t> Oct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45211</c:v>
                </c:pt>
                <c:pt idx="1">
                  <c:v>45212</c:v>
                </c:pt>
                <c:pt idx="2">
                  <c:v>45213</c:v>
                </c:pt>
                <c:pt idx="3">
                  <c:v>45214</c:v>
                </c:pt>
                <c:pt idx="4">
                  <c:v>45215</c:v>
                </c:pt>
                <c:pt idx="5">
                  <c:v>45216</c:v>
                </c:pt>
                <c:pt idx="6">
                  <c:v>45217</c:v>
                </c:pt>
                <c:pt idx="7">
                  <c:v>45218</c:v>
                </c:pt>
                <c:pt idx="8">
                  <c:v>45219</c:v>
                </c:pt>
                <c:pt idx="9">
                  <c:v>45220</c:v>
                </c:pt>
                <c:pt idx="10">
                  <c:v>45221</c:v>
                </c:pt>
                <c:pt idx="11">
                  <c:v>45222</c:v>
                </c:pt>
                <c:pt idx="12">
                  <c:v>45223</c:v>
                </c:pt>
                <c:pt idx="13">
                  <c:v>45224</c:v>
                </c:pt>
                <c:pt idx="14">
                  <c:v>45225</c:v>
                </c:pt>
                <c:pt idx="15">
                  <c:v>45226</c:v>
                </c:pt>
                <c:pt idx="16">
                  <c:v>45227</c:v>
                </c:pt>
                <c:pt idx="17">
                  <c:v>45228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45234</c:v>
                </c:pt>
                <c:pt idx="24">
                  <c:v>45235</c:v>
                </c:pt>
                <c:pt idx="25">
                  <c:v>45236</c:v>
                </c:pt>
                <c:pt idx="26">
                  <c:v>45237</c:v>
                </c:pt>
                <c:pt idx="27">
                  <c:v>45238</c:v>
                </c:pt>
                <c:pt idx="28">
                  <c:v>45239</c:v>
                </c:pt>
                <c:pt idx="29">
                  <c:v>45240</c:v>
                </c:pt>
                <c:pt idx="30">
                  <c:v>45241</c:v>
                </c:pt>
                <c:pt idx="31">
                  <c:v>45242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333460</c:v>
                </c:pt>
                <c:pt idx="1">
                  <c:v>335493</c:v>
                </c:pt>
                <c:pt idx="2">
                  <c:v>332290</c:v>
                </c:pt>
                <c:pt idx="3">
                  <c:v>349211</c:v>
                </c:pt>
                <c:pt idx="4">
                  <c:v>338988</c:v>
                </c:pt>
                <c:pt idx="5">
                  <c:v>326268</c:v>
                </c:pt>
                <c:pt idx="6">
                  <c:v>333460</c:v>
                </c:pt>
                <c:pt idx="7">
                  <c:v>343297</c:v>
                </c:pt>
                <c:pt idx="8">
                  <c:v>355484</c:v>
                </c:pt>
                <c:pt idx="9">
                  <c:v>355014</c:v>
                </c:pt>
                <c:pt idx="10">
                  <c:v>348434</c:v>
                </c:pt>
                <c:pt idx="11">
                  <c:v>350762</c:v>
                </c:pt>
                <c:pt idx="12">
                  <c:v>333762</c:v>
                </c:pt>
                <c:pt idx="13">
                  <c:v>342047</c:v>
                </c:pt>
                <c:pt idx="14">
                  <c:v>343103</c:v>
                </c:pt>
                <c:pt idx="15">
                  <c:v>351910</c:v>
                </c:pt>
                <c:pt idx="16">
                  <c:v>346253</c:v>
                </c:pt>
                <c:pt idx="17">
                  <c:v>356789</c:v>
                </c:pt>
                <c:pt idx="18">
                  <c:v>339935</c:v>
                </c:pt>
                <c:pt idx="19">
                  <c:v>328207</c:v>
                </c:pt>
                <c:pt idx="20">
                  <c:v>319468</c:v>
                </c:pt>
                <c:pt idx="21">
                  <c:v>326002</c:v>
                </c:pt>
                <c:pt idx="22">
                  <c:v>346446</c:v>
                </c:pt>
                <c:pt idx="23">
                  <c:v>341510</c:v>
                </c:pt>
                <c:pt idx="24">
                  <c:v>365372</c:v>
                </c:pt>
                <c:pt idx="25">
                  <c:v>339238</c:v>
                </c:pt>
                <c:pt idx="26">
                  <c:v>320230</c:v>
                </c:pt>
                <c:pt idx="27">
                  <c:v>332269</c:v>
                </c:pt>
                <c:pt idx="28">
                  <c:v>339863</c:v>
                </c:pt>
                <c:pt idx="29">
                  <c:v>361010</c:v>
                </c:pt>
                <c:pt idx="30">
                  <c:v>360023</c:v>
                </c:pt>
                <c:pt idx="31">
                  <c:v>361482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48-4EE1-96F9-6CF243336D09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>
                <c:manualLayout>
                  <c:x val="-4.3859136204356507E-3"/>
                  <c:y val="5.651321702974115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4EB-4678-9415-C148026D885D}"/>
                </c:ext>
              </c:extLst>
            </c:dLbl>
            <c:dLbl>
              <c:idx val="6"/>
              <c:layout>
                <c:manualLayout>
                  <c:x val="-3.4262701798528287E-3"/>
                  <c:y val="-2.5901669309392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51-4CF6-ACCB-0120661DA7DC}"/>
                </c:ext>
              </c:extLst>
            </c:dLbl>
            <c:dLbl>
              <c:idx val="7"/>
              <c:layout>
                <c:manualLayout>
                  <c:x val="-1.3008901954140248E-2"/>
                  <c:y val="3.51584915126322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8E7-483D-9EE2-E38D4F96742A}"/>
                </c:ext>
              </c:extLst>
            </c:dLbl>
            <c:dLbl>
              <c:idx val="13"/>
              <c:layout>
                <c:manualLayout>
                  <c:x val="-1.7456426050193773E-2"/>
                  <c:y val="-5.640973551309604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4EB-4678-9415-C148026D8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45211</c:v>
                </c:pt>
                <c:pt idx="1">
                  <c:v>45212</c:v>
                </c:pt>
                <c:pt idx="2">
                  <c:v>45213</c:v>
                </c:pt>
                <c:pt idx="3">
                  <c:v>45214</c:v>
                </c:pt>
                <c:pt idx="4">
                  <c:v>45215</c:v>
                </c:pt>
                <c:pt idx="5">
                  <c:v>45216</c:v>
                </c:pt>
                <c:pt idx="6">
                  <c:v>45217</c:v>
                </c:pt>
                <c:pt idx="7">
                  <c:v>45218</c:v>
                </c:pt>
                <c:pt idx="8">
                  <c:v>45219</c:v>
                </c:pt>
                <c:pt idx="9">
                  <c:v>45220</c:v>
                </c:pt>
                <c:pt idx="10">
                  <c:v>45221</c:v>
                </c:pt>
                <c:pt idx="11">
                  <c:v>45222</c:v>
                </c:pt>
                <c:pt idx="12">
                  <c:v>45223</c:v>
                </c:pt>
                <c:pt idx="13">
                  <c:v>45224</c:v>
                </c:pt>
                <c:pt idx="14">
                  <c:v>45225</c:v>
                </c:pt>
                <c:pt idx="15">
                  <c:v>45226</c:v>
                </c:pt>
                <c:pt idx="16">
                  <c:v>45227</c:v>
                </c:pt>
                <c:pt idx="17">
                  <c:v>45228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45234</c:v>
                </c:pt>
                <c:pt idx="24">
                  <c:v>45235</c:v>
                </c:pt>
                <c:pt idx="25">
                  <c:v>45236</c:v>
                </c:pt>
                <c:pt idx="26">
                  <c:v>45237</c:v>
                </c:pt>
                <c:pt idx="27">
                  <c:v>45238</c:v>
                </c:pt>
                <c:pt idx="28">
                  <c:v>45239</c:v>
                </c:pt>
                <c:pt idx="29">
                  <c:v>45240</c:v>
                </c:pt>
                <c:pt idx="30">
                  <c:v>45241</c:v>
                </c:pt>
                <c:pt idx="31">
                  <c:v>45242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163153</c:v>
                </c:pt>
                <c:pt idx="1">
                  <c:v>159810</c:v>
                </c:pt>
                <c:pt idx="2">
                  <c:v>155234</c:v>
                </c:pt>
                <c:pt idx="3">
                  <c:v>164099</c:v>
                </c:pt>
                <c:pt idx="4">
                  <c:v>166223</c:v>
                </c:pt>
                <c:pt idx="5">
                  <c:v>162389</c:v>
                </c:pt>
                <c:pt idx="6">
                  <c:v>168103</c:v>
                </c:pt>
                <c:pt idx="7">
                  <c:v>171326</c:v>
                </c:pt>
                <c:pt idx="8">
                  <c:v>172019</c:v>
                </c:pt>
                <c:pt idx="9">
                  <c:v>166237</c:v>
                </c:pt>
                <c:pt idx="10">
                  <c:v>162938</c:v>
                </c:pt>
                <c:pt idx="11">
                  <c:v>170202</c:v>
                </c:pt>
                <c:pt idx="12">
                  <c:v>163857</c:v>
                </c:pt>
                <c:pt idx="13">
                  <c:v>170672</c:v>
                </c:pt>
                <c:pt idx="14">
                  <c:v>170095</c:v>
                </c:pt>
                <c:pt idx="15">
                  <c:v>174280</c:v>
                </c:pt>
                <c:pt idx="16">
                  <c:v>166439</c:v>
                </c:pt>
                <c:pt idx="17">
                  <c:v>176882</c:v>
                </c:pt>
                <c:pt idx="18">
                  <c:v>168019</c:v>
                </c:pt>
                <c:pt idx="19">
                  <c:v>163495</c:v>
                </c:pt>
                <c:pt idx="20">
                  <c:v>154694</c:v>
                </c:pt>
                <c:pt idx="21">
                  <c:v>156590</c:v>
                </c:pt>
                <c:pt idx="22">
                  <c:v>168392</c:v>
                </c:pt>
                <c:pt idx="23">
                  <c:v>163493</c:v>
                </c:pt>
                <c:pt idx="24">
                  <c:v>175004</c:v>
                </c:pt>
                <c:pt idx="25">
                  <c:v>165527</c:v>
                </c:pt>
                <c:pt idx="26">
                  <c:v>157922</c:v>
                </c:pt>
                <c:pt idx="27">
                  <c:v>160590</c:v>
                </c:pt>
                <c:pt idx="28">
                  <c:v>166129</c:v>
                </c:pt>
                <c:pt idx="29">
                  <c:v>175076</c:v>
                </c:pt>
                <c:pt idx="30">
                  <c:v>174280</c:v>
                </c:pt>
                <c:pt idx="31">
                  <c:v>174936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48-4EE1-96F9-6CF243336D09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1.8617673432177951E-2"/>
                  <c:y val="-3.30726406757452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E88-4342-8599-3E717E2FB13E}"/>
                </c:ext>
              </c:extLst>
            </c:dLbl>
            <c:dLbl>
              <c:idx val="5"/>
              <c:layout>
                <c:manualLayout>
                  <c:x val="-2.9226558221213126E-3"/>
                  <c:y val="-2.3647884237080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4EB-4678-9415-C148026D885D}"/>
                </c:ext>
              </c:extLst>
            </c:dLbl>
            <c:dLbl>
              <c:idx val="6"/>
              <c:layout>
                <c:manualLayout>
                  <c:x val="-5.2999891811090409E-4"/>
                  <c:y val="-1.988832228771607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251-4CF6-ACCB-0120661DA7DC}"/>
                </c:ext>
              </c:extLst>
            </c:dLbl>
            <c:dLbl>
              <c:idx val="7"/>
              <c:layout>
                <c:manualLayout>
                  <c:x val="-8.331613562547989E-3"/>
                  <c:y val="3.458574087770804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8E7-483D-9EE2-E38D4F96742A}"/>
                </c:ext>
              </c:extLst>
            </c:dLbl>
            <c:dLbl>
              <c:idx val="13"/>
              <c:layout>
                <c:manualLayout>
                  <c:x val="-1.2588403591910149E-2"/>
                  <c:y val="-2.4051165260655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4EB-4678-9415-C148026D885D}"/>
                </c:ext>
              </c:extLst>
            </c:dLbl>
            <c:dLbl>
              <c:idx val="14"/>
              <c:layout>
                <c:manualLayout>
                  <c:x val="-1.0373120940866655E-2"/>
                  <c:y val="-4.64690832472951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251-4CF6-ACCB-0120661DA7DC}"/>
                </c:ext>
              </c:extLst>
            </c:dLbl>
            <c:dLbl>
              <c:idx val="15"/>
              <c:layout>
                <c:manualLayout>
                  <c:x val="-1.1827385629985938E-2"/>
                  <c:y val="-4.01199635914593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8E7-483D-9EE2-E38D4F96742A}"/>
                </c:ext>
              </c:extLst>
            </c:dLbl>
            <c:dLbl>
              <c:idx val="17"/>
              <c:layout>
                <c:manualLayout>
                  <c:x val="-1.3971808372365535E-2"/>
                  <c:y val="-5.0115127734777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4EB-4678-9415-C148026D885D}"/>
                </c:ext>
              </c:extLst>
            </c:dLbl>
            <c:dLbl>
              <c:idx val="18"/>
              <c:layout>
                <c:manualLayout>
                  <c:x val="-1.7456427036798759E-2"/>
                  <c:y val="-3.50953704719427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51-4CF6-ACCB-0120661DA7DC}"/>
                </c:ext>
              </c:extLst>
            </c:dLbl>
            <c:dLbl>
              <c:idx val="19"/>
              <c:layout>
                <c:manualLayout>
                  <c:x val="-1.75847757762524E-2"/>
                  <c:y val="-4.65547146372599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8E7-483D-9EE2-E38D4F9674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45211</c:v>
                </c:pt>
                <c:pt idx="1">
                  <c:v>45212</c:v>
                </c:pt>
                <c:pt idx="2">
                  <c:v>45213</c:v>
                </c:pt>
                <c:pt idx="3">
                  <c:v>45214</c:v>
                </c:pt>
                <c:pt idx="4">
                  <c:v>45215</c:v>
                </c:pt>
                <c:pt idx="5">
                  <c:v>45216</c:v>
                </c:pt>
                <c:pt idx="6">
                  <c:v>45217</c:v>
                </c:pt>
                <c:pt idx="7">
                  <c:v>45218</c:v>
                </c:pt>
                <c:pt idx="8">
                  <c:v>45219</c:v>
                </c:pt>
                <c:pt idx="9">
                  <c:v>45220</c:v>
                </c:pt>
                <c:pt idx="10">
                  <c:v>45221</c:v>
                </c:pt>
                <c:pt idx="11">
                  <c:v>45222</c:v>
                </c:pt>
                <c:pt idx="12">
                  <c:v>45223</c:v>
                </c:pt>
                <c:pt idx="13">
                  <c:v>45224</c:v>
                </c:pt>
                <c:pt idx="14">
                  <c:v>45225</c:v>
                </c:pt>
                <c:pt idx="15">
                  <c:v>45226</c:v>
                </c:pt>
                <c:pt idx="16">
                  <c:v>45227</c:v>
                </c:pt>
                <c:pt idx="17">
                  <c:v>45228</c:v>
                </c:pt>
                <c:pt idx="18">
                  <c:v>45229</c:v>
                </c:pt>
                <c:pt idx="19">
                  <c:v>45230</c:v>
                </c:pt>
                <c:pt idx="20">
                  <c:v>45231</c:v>
                </c:pt>
                <c:pt idx="21">
                  <c:v>45232</c:v>
                </c:pt>
                <c:pt idx="22">
                  <c:v>45233</c:v>
                </c:pt>
                <c:pt idx="23">
                  <c:v>45234</c:v>
                </c:pt>
                <c:pt idx="24">
                  <c:v>45235</c:v>
                </c:pt>
                <c:pt idx="25">
                  <c:v>45236</c:v>
                </c:pt>
                <c:pt idx="26">
                  <c:v>45237</c:v>
                </c:pt>
                <c:pt idx="27">
                  <c:v>45238</c:v>
                </c:pt>
                <c:pt idx="28">
                  <c:v>45239</c:v>
                </c:pt>
                <c:pt idx="29">
                  <c:v>45240</c:v>
                </c:pt>
                <c:pt idx="30">
                  <c:v>45241</c:v>
                </c:pt>
                <c:pt idx="31">
                  <c:v>45242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170307</c:v>
                </c:pt>
                <c:pt idx="1">
                  <c:v>175683</c:v>
                </c:pt>
                <c:pt idx="2">
                  <c:v>177056</c:v>
                </c:pt>
                <c:pt idx="3">
                  <c:v>185112</c:v>
                </c:pt>
                <c:pt idx="4">
                  <c:v>172765</c:v>
                </c:pt>
                <c:pt idx="5">
                  <c:v>163879</c:v>
                </c:pt>
                <c:pt idx="6">
                  <c:v>165357</c:v>
                </c:pt>
                <c:pt idx="7">
                  <c:v>171971</c:v>
                </c:pt>
                <c:pt idx="8">
                  <c:v>183465</c:v>
                </c:pt>
                <c:pt idx="9">
                  <c:v>188777</c:v>
                </c:pt>
                <c:pt idx="10">
                  <c:v>185496</c:v>
                </c:pt>
                <c:pt idx="11">
                  <c:v>180560</c:v>
                </c:pt>
                <c:pt idx="12">
                  <c:v>169905</c:v>
                </c:pt>
                <c:pt idx="13">
                  <c:v>171375</c:v>
                </c:pt>
                <c:pt idx="14">
                  <c:v>173008</c:v>
                </c:pt>
                <c:pt idx="15">
                  <c:v>177630</c:v>
                </c:pt>
                <c:pt idx="16">
                  <c:v>179814</c:v>
                </c:pt>
                <c:pt idx="17">
                  <c:v>179907</c:v>
                </c:pt>
                <c:pt idx="18">
                  <c:v>171916</c:v>
                </c:pt>
                <c:pt idx="19">
                  <c:v>164712</c:v>
                </c:pt>
                <c:pt idx="20">
                  <c:v>164774</c:v>
                </c:pt>
                <c:pt idx="21">
                  <c:v>169412</c:v>
                </c:pt>
                <c:pt idx="22">
                  <c:v>178054</c:v>
                </c:pt>
                <c:pt idx="23">
                  <c:v>178017</c:v>
                </c:pt>
                <c:pt idx="24">
                  <c:v>190368</c:v>
                </c:pt>
                <c:pt idx="25">
                  <c:v>173711</c:v>
                </c:pt>
                <c:pt idx="26">
                  <c:v>162308</c:v>
                </c:pt>
                <c:pt idx="27">
                  <c:v>171679</c:v>
                </c:pt>
                <c:pt idx="28">
                  <c:v>173734</c:v>
                </c:pt>
                <c:pt idx="29">
                  <c:v>185934</c:v>
                </c:pt>
                <c:pt idx="30">
                  <c:v>185743</c:v>
                </c:pt>
                <c:pt idx="31">
                  <c:v>186546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48-4EE1-96F9-6CF243336D09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October 2022 </a:t>
            </a:r>
            <a:endParaRPr lang="en-US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8324938</c:v>
                </c:pt>
                <c:pt idx="1">
                  <c:v>8661226</c:v>
                </c:pt>
                <c:pt idx="2">
                  <c:v>10071651</c:v>
                </c:pt>
                <c:pt idx="3">
                  <c:v>10439914</c:v>
                </c:pt>
                <c:pt idx="4">
                  <c:v>9714287</c:v>
                </c:pt>
                <c:pt idx="5">
                  <c:v>10793785</c:v>
                </c:pt>
                <c:pt idx="6">
                  <c:v>10204000</c:v>
                </c:pt>
                <c:pt idx="7">
                  <c:v>9468093</c:v>
                </c:pt>
                <c:pt idx="8">
                  <c:v>9186472</c:v>
                </c:pt>
                <c:pt idx="9">
                  <c:v>10212655</c:v>
                </c:pt>
                <c:pt idx="10">
                  <c:v>10270045</c:v>
                </c:pt>
                <c:pt idx="11">
                  <c:v>8890888</c:v>
                </c:pt>
                <c:pt idx="12">
                  <c:v>10462501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5231803</c:v>
                </c:pt>
                <c:pt idx="1">
                  <c:v>5095110</c:v>
                </c:pt>
                <c:pt idx="2">
                  <c:v>5618401</c:v>
                </c:pt>
                <c:pt idx="3">
                  <c:v>5800104</c:v>
                </c:pt>
                <c:pt idx="4">
                  <c:v>5160248</c:v>
                </c:pt>
                <c:pt idx="5">
                  <c:v>5674101</c:v>
                </c:pt>
                <c:pt idx="6">
                  <c:v>5284127</c:v>
                </c:pt>
                <c:pt idx="7">
                  <c:v>4875541</c:v>
                </c:pt>
                <c:pt idx="8">
                  <c:v>4564161</c:v>
                </c:pt>
                <c:pt idx="9">
                  <c:v>4906598</c:v>
                </c:pt>
                <c:pt idx="10">
                  <c:v>4973595</c:v>
                </c:pt>
                <c:pt idx="11">
                  <c:v>4323268</c:v>
                </c:pt>
                <c:pt idx="12">
                  <c:v>5112748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8"/>
              <c:layout>
                <c:manualLayout>
                  <c:x val="-3.4946516241139931E-2"/>
                  <c:y val="-4.33081763395421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DE5-43C8-AA98-A69B92458E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44835</c:v>
                </c:pt>
                <c:pt idx="1">
                  <c:v>44866</c:v>
                </c:pt>
                <c:pt idx="2">
                  <c:v>44896</c:v>
                </c:pt>
                <c:pt idx="3">
                  <c:v>44927</c:v>
                </c:pt>
                <c:pt idx="4">
                  <c:v>44958</c:v>
                </c:pt>
                <c:pt idx="5">
                  <c:v>44986</c:v>
                </c:pt>
                <c:pt idx="6">
                  <c:v>45017</c:v>
                </c:pt>
                <c:pt idx="7">
                  <c:v>45047</c:v>
                </c:pt>
                <c:pt idx="8">
                  <c:v>45078</c:v>
                </c:pt>
                <c:pt idx="9">
                  <c:v>45108</c:v>
                </c:pt>
                <c:pt idx="10">
                  <c:v>45139</c:v>
                </c:pt>
                <c:pt idx="11">
                  <c:v>45170</c:v>
                </c:pt>
                <c:pt idx="12">
                  <c:v>45200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3093135</c:v>
                </c:pt>
                <c:pt idx="1">
                  <c:v>3566116</c:v>
                </c:pt>
                <c:pt idx="2">
                  <c:v>4453250</c:v>
                </c:pt>
                <c:pt idx="3">
                  <c:v>4639810</c:v>
                </c:pt>
                <c:pt idx="4">
                  <c:v>4554039</c:v>
                </c:pt>
                <c:pt idx="5">
                  <c:v>5119684</c:v>
                </c:pt>
                <c:pt idx="6">
                  <c:v>4919873</c:v>
                </c:pt>
                <c:pt idx="7">
                  <c:v>4592552</c:v>
                </c:pt>
                <c:pt idx="8">
                  <c:v>4622311</c:v>
                </c:pt>
                <c:pt idx="9">
                  <c:v>5306057</c:v>
                </c:pt>
                <c:pt idx="10">
                  <c:v>5296450</c:v>
                </c:pt>
                <c:pt idx="11">
                  <c:v>4567620</c:v>
                </c:pt>
                <c:pt idx="12">
                  <c:v>5349753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13607</xdr:colOff>
      <xdr:row>26</xdr:row>
      <xdr:rowOff>163287</xdr:rowOff>
    </xdr:from>
    <xdr:to>
      <xdr:col>38</xdr:col>
      <xdr:colOff>802822</xdr:colOff>
      <xdr:row>52</xdr:row>
      <xdr:rowOff>166688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38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28</xdr:row>
      <xdr:rowOff>40822</xdr:rowOff>
    </xdr:from>
    <xdr:to>
      <xdr:col>39</xdr:col>
      <xdr:colOff>8618</xdr:colOff>
      <xdr:row>52</xdr:row>
      <xdr:rowOff>63500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68039</xdr:colOff>
      <xdr:row>10</xdr:row>
      <xdr:rowOff>163285</xdr:rowOff>
    </xdr:from>
    <xdr:to>
      <xdr:col>27</xdr:col>
      <xdr:colOff>20118</xdr:colOff>
      <xdr:row>41</xdr:row>
      <xdr:rowOff>126166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202407</xdr:colOff>
      <xdr:row>8</xdr:row>
      <xdr:rowOff>61118</xdr:rowOff>
    </xdr:from>
    <xdr:to>
      <xdr:col>14</xdr:col>
      <xdr:colOff>726285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6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7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3:AY93"/>
  <sheetViews>
    <sheetView tabSelected="1"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1.75" style="1" customWidth="1"/>
    <col min="4" max="4" width="8.625" style="1" customWidth="1"/>
    <col min="5" max="5" width="8.25" style="1" customWidth="1"/>
    <col min="6" max="6" width="6.5" style="1" customWidth="1"/>
    <col min="7" max="7" width="7.875" style="1" customWidth="1"/>
    <col min="8" max="8" width="6.875" style="1" bestFit="1" customWidth="1"/>
    <col min="9" max="9" width="7.875" style="1" bestFit="1" customWidth="1"/>
    <col min="10" max="10" width="5.625" style="1" customWidth="1"/>
    <col min="11" max="11" width="3.875" style="1" hidden="1" customWidth="1"/>
    <col min="12" max="12" width="6.75" style="1" customWidth="1"/>
    <col min="13" max="13" width="5.125" style="1" customWidth="1"/>
    <col min="14" max="15" width="7.25" style="1" customWidth="1"/>
    <col min="16" max="16" width="5.875" style="1" customWidth="1"/>
    <col min="17" max="17" width="7" style="1" customWidth="1"/>
    <col min="18" max="18" width="7.125" style="1" bestFit="1" customWidth="1"/>
    <col min="19" max="19" width="5" style="1" hidden="1" customWidth="1"/>
    <col min="20" max="20" width="7.125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customWidth="1"/>
    <col min="26" max="26" width="7.125" style="1" bestFit="1" customWidth="1"/>
    <col min="27" max="27" width="5.875" style="1" customWidth="1"/>
    <col min="28" max="28" width="5.375" style="1" customWidth="1"/>
    <col min="29" max="29" width="7.125" style="1" bestFit="1" customWidth="1"/>
    <col min="30" max="30" width="8.25" style="1" customWidth="1"/>
    <col min="31" max="31" width="6.75" style="1" customWidth="1"/>
    <col min="32" max="32" width="7.25" style="1" customWidth="1"/>
    <col min="33" max="33" width="7.125" style="1" bestFit="1" customWidth="1"/>
    <col min="34" max="34" width="5.125" style="1" hidden="1" customWidth="1"/>
    <col min="35" max="36" width="5.375" style="1" customWidth="1"/>
    <col min="37" max="37" width="7.125" style="1" customWidth="1"/>
    <col min="38" max="38" width="6" style="1" customWidth="1"/>
    <col min="39" max="39" width="11.125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10" t="s">
        <v>35</v>
      </c>
      <c r="AJ4" s="10" t="s">
        <v>36</v>
      </c>
      <c r="AK4" s="10" t="s">
        <v>37</v>
      </c>
      <c r="AL4" s="1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7" t="s">
        <v>0</v>
      </c>
      <c r="D24" s="32">
        <v>34786</v>
      </c>
      <c r="E24" s="32">
        <v>46979</v>
      </c>
      <c r="F24" s="30">
        <v>5258</v>
      </c>
      <c r="G24" s="30">
        <v>22086</v>
      </c>
      <c r="H24" s="30">
        <v>6865</v>
      </c>
      <c r="I24" s="30">
        <v>16869</v>
      </c>
      <c r="J24" s="32">
        <v>628</v>
      </c>
      <c r="K24" s="29"/>
      <c r="L24" s="27">
        <v>209</v>
      </c>
      <c r="M24" s="27">
        <v>66</v>
      </c>
      <c r="N24" s="27">
        <v>5827</v>
      </c>
      <c r="O24" s="27">
        <v>4517</v>
      </c>
      <c r="P24" s="27">
        <v>299</v>
      </c>
      <c r="Q24" s="27">
        <v>1716</v>
      </c>
      <c r="R24" s="27">
        <v>678</v>
      </c>
      <c r="S24" s="28"/>
      <c r="T24" s="27">
        <v>2813</v>
      </c>
      <c r="U24" s="27">
        <v>598</v>
      </c>
      <c r="V24" s="27">
        <v>1526</v>
      </c>
      <c r="W24" s="27">
        <v>856</v>
      </c>
      <c r="X24" s="29"/>
      <c r="Y24" s="27">
        <v>1303</v>
      </c>
      <c r="Z24" s="27">
        <v>1009</v>
      </c>
      <c r="AA24" s="27">
        <v>292</v>
      </c>
      <c r="AB24" s="27">
        <v>441</v>
      </c>
      <c r="AC24" s="27">
        <v>1034</v>
      </c>
      <c r="AD24" s="27">
        <v>3641</v>
      </c>
      <c r="AE24" s="27">
        <v>308</v>
      </c>
      <c r="AF24" s="27">
        <v>5373</v>
      </c>
      <c r="AG24" s="27">
        <v>3494</v>
      </c>
      <c r="AH24" s="29"/>
      <c r="AI24" s="27">
        <v>221</v>
      </c>
      <c r="AJ24" s="27">
        <v>209</v>
      </c>
      <c r="AK24" s="27">
        <v>4487</v>
      </c>
      <c r="AL24" s="27">
        <v>548</v>
      </c>
      <c r="AM24" s="28">
        <f>SUM(D24:AL24)</f>
        <v>174936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18" t="s">
        <v>1</v>
      </c>
      <c r="D25" s="32">
        <v>129309</v>
      </c>
      <c r="E25" s="32">
        <v>28487</v>
      </c>
      <c r="F25" s="28">
        <v>0</v>
      </c>
      <c r="G25" s="32">
        <v>6441</v>
      </c>
      <c r="H25" s="30">
        <v>640</v>
      </c>
      <c r="I25" s="30">
        <v>19710</v>
      </c>
      <c r="J25" s="28">
        <v>0</v>
      </c>
      <c r="K25" s="28">
        <v>0</v>
      </c>
      <c r="L25" s="28">
        <v>0</v>
      </c>
      <c r="M25" s="28">
        <v>0</v>
      </c>
      <c r="N25" s="28">
        <v>1672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  <c r="AG25" s="28">
        <v>0</v>
      </c>
      <c r="AH25" s="28"/>
      <c r="AI25" s="28">
        <v>0</v>
      </c>
      <c r="AJ25" s="28">
        <v>0</v>
      </c>
      <c r="AK25" s="28">
        <v>287</v>
      </c>
      <c r="AL25" s="28">
        <v>0</v>
      </c>
      <c r="AM25" s="28">
        <f>SUM(D25:AL25)</f>
        <v>186546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8">
        <f>SUM(D24:D25)</f>
        <v>164095</v>
      </c>
      <c r="E26" s="28">
        <f t="shared" ref="E26:I26" si="0">SUM(E24:E25)</f>
        <v>75466</v>
      </c>
      <c r="F26" s="28">
        <f t="shared" si="0"/>
        <v>5258</v>
      </c>
      <c r="G26" s="28">
        <f t="shared" si="0"/>
        <v>28527</v>
      </c>
      <c r="H26" s="28">
        <f t="shared" si="0"/>
        <v>7505</v>
      </c>
      <c r="I26" s="28">
        <f t="shared" si="0"/>
        <v>36579</v>
      </c>
      <c r="J26" s="28">
        <f t="shared" ref="J26:AG26" si="1">SUM(J24:J25)</f>
        <v>628</v>
      </c>
      <c r="K26" s="28">
        <f t="shared" si="1"/>
        <v>0</v>
      </c>
      <c r="L26" s="28">
        <f t="shared" si="1"/>
        <v>209</v>
      </c>
      <c r="M26" s="28">
        <f t="shared" si="1"/>
        <v>66</v>
      </c>
      <c r="N26" s="28">
        <f t="shared" si="1"/>
        <v>7499</v>
      </c>
      <c r="O26" s="28">
        <f t="shared" si="1"/>
        <v>4517</v>
      </c>
      <c r="P26" s="28">
        <f t="shared" si="1"/>
        <v>299</v>
      </c>
      <c r="Q26" s="28">
        <f t="shared" si="1"/>
        <v>1716</v>
      </c>
      <c r="R26" s="28">
        <f t="shared" si="1"/>
        <v>678</v>
      </c>
      <c r="S26" s="28">
        <f t="shared" si="1"/>
        <v>0</v>
      </c>
      <c r="T26" s="28">
        <f t="shared" si="1"/>
        <v>2813</v>
      </c>
      <c r="U26" s="28">
        <f t="shared" si="1"/>
        <v>598</v>
      </c>
      <c r="V26" s="28">
        <f t="shared" si="1"/>
        <v>1526</v>
      </c>
      <c r="W26" s="28">
        <f t="shared" si="1"/>
        <v>856</v>
      </c>
      <c r="X26" s="28">
        <f t="shared" si="1"/>
        <v>0</v>
      </c>
      <c r="Y26" s="28">
        <f t="shared" si="1"/>
        <v>1303</v>
      </c>
      <c r="Z26" s="28">
        <f t="shared" si="1"/>
        <v>1009</v>
      </c>
      <c r="AA26" s="28">
        <f t="shared" si="1"/>
        <v>292</v>
      </c>
      <c r="AB26" s="28">
        <f t="shared" si="1"/>
        <v>441</v>
      </c>
      <c r="AC26" s="28">
        <f t="shared" si="1"/>
        <v>1034</v>
      </c>
      <c r="AD26" s="28">
        <f t="shared" si="1"/>
        <v>3641</v>
      </c>
      <c r="AE26" s="28">
        <f t="shared" si="1"/>
        <v>308</v>
      </c>
      <c r="AF26" s="28">
        <f t="shared" si="1"/>
        <v>5373</v>
      </c>
      <c r="AG26" s="28">
        <f t="shared" si="1"/>
        <v>3494</v>
      </c>
      <c r="AH26" s="28">
        <f>SUM(AH24:AH25)</f>
        <v>0</v>
      </c>
      <c r="AI26" s="28">
        <f t="shared" ref="AI26" si="2">SUM(AI24:AI25)</f>
        <v>221</v>
      </c>
      <c r="AJ26" s="28">
        <f>SUM(AJ24:AJ25)</f>
        <v>209</v>
      </c>
      <c r="AK26" s="28">
        <f>SUM(AK24:AK25)</f>
        <v>4774</v>
      </c>
      <c r="AL26" s="28">
        <f>SUM(AL24:AL25)</f>
        <v>548</v>
      </c>
      <c r="AM26" s="28">
        <f>SUM(D26:AL26)</f>
        <v>361482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19"/>
      <c r="AP30" s="19"/>
      <c r="AQ30" s="7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19"/>
      <c r="AP31" s="19"/>
      <c r="AQ31" s="7"/>
    </row>
    <row r="32" spans="1:51" x14ac:dyDescent="0.2">
      <c r="AO32" s="19"/>
      <c r="AP32" s="19"/>
      <c r="AQ32" s="7"/>
    </row>
    <row r="43" spans="43:43" x14ac:dyDescent="0.2">
      <c r="AQ43" s="19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3:AY41"/>
  <sheetViews>
    <sheetView zoomScale="70" zoomScaleNormal="70" workbookViewId="0"/>
  </sheetViews>
  <sheetFormatPr defaultColWidth="9" defaultRowHeight="14.25" x14ac:dyDescent="0.2"/>
  <cols>
    <col min="1" max="1" width="11.625" style="1" bestFit="1" customWidth="1"/>
    <col min="2" max="2" width="9.25" style="1" customWidth="1"/>
    <col min="3" max="3" width="14.75" style="1" customWidth="1"/>
    <col min="4" max="4" width="6.375" style="1" customWidth="1"/>
    <col min="5" max="5" width="6.75" style="1" customWidth="1"/>
    <col min="6" max="6" width="5.875" style="1" customWidth="1"/>
    <col min="7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875" style="1" customWidth="1"/>
    <col min="13" max="13" width="5.125" style="1" customWidth="1"/>
    <col min="14" max="15" width="7" style="1" bestFit="1" customWidth="1"/>
    <col min="16" max="16" width="5.875" style="1" customWidth="1"/>
    <col min="17" max="17" width="7" style="1" bestFit="1" customWidth="1"/>
    <col min="18" max="18" width="5.25" style="1" customWidth="1"/>
    <col min="19" max="19" width="5" style="1" hidden="1" customWidth="1"/>
    <col min="20" max="20" width="7" style="1" bestFit="1" customWidth="1"/>
    <col min="21" max="21" width="5.75" style="1" customWidth="1"/>
    <col min="22" max="22" width="7" style="1" bestFit="1" customWidth="1"/>
    <col min="23" max="23" width="5.375" style="1" bestFit="1" customWidth="1"/>
    <col min="24" max="24" width="5" style="1" hidden="1" customWidth="1"/>
    <col min="25" max="26" width="7" style="1" bestFit="1" customWidth="1"/>
    <col min="27" max="28" width="5.375" style="1" customWidth="1"/>
    <col min="29" max="29" width="5.875" style="1" customWidth="1"/>
    <col min="30" max="30" width="6.875" style="1" customWidth="1"/>
    <col min="31" max="31" width="5.375" style="1" customWidth="1"/>
    <col min="32" max="33" width="7" style="1" bestFit="1" customWidth="1"/>
    <col min="34" max="34" width="5.375" style="1" hidden="1" customWidth="1"/>
    <col min="35" max="36" width="5.375" style="1" customWidth="1"/>
    <col min="37" max="37" width="7.375" style="1" customWidth="1"/>
    <col min="38" max="38" width="5.875" style="1" customWidth="1"/>
    <col min="39" max="39" width="7.3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7"/>
      <c r="R3" s="7"/>
      <c r="AL3" s="8"/>
      <c r="AM3" s="8"/>
      <c r="AN3" s="8"/>
    </row>
    <row r="4" spans="3:51" x14ac:dyDescent="0.2"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9" t="s">
        <v>19</v>
      </c>
      <c r="T4" s="9" t="s">
        <v>20</v>
      </c>
      <c r="U4" s="9" t="s">
        <v>21</v>
      </c>
      <c r="V4" s="9" t="s">
        <v>22</v>
      </c>
      <c r="W4" s="9" t="s">
        <v>23</v>
      </c>
      <c r="X4" s="9" t="s">
        <v>24</v>
      </c>
      <c r="Y4" s="9" t="s">
        <v>25</v>
      </c>
      <c r="Z4" s="9" t="s">
        <v>26</v>
      </c>
      <c r="AA4" s="9" t="s">
        <v>27</v>
      </c>
      <c r="AB4" s="9" t="s">
        <v>28</v>
      </c>
      <c r="AC4" s="9" t="s">
        <v>29</v>
      </c>
      <c r="AD4" s="9" t="s">
        <v>30</v>
      </c>
      <c r="AE4" s="9" t="s">
        <v>31</v>
      </c>
      <c r="AF4" s="9" t="s">
        <v>32</v>
      </c>
      <c r="AG4" s="9" t="s">
        <v>33</v>
      </c>
      <c r="AH4" s="9" t="s">
        <v>34</v>
      </c>
      <c r="AI4" s="20" t="s">
        <v>35</v>
      </c>
      <c r="AJ4" s="20" t="s">
        <v>36</v>
      </c>
      <c r="AK4" s="20" t="s">
        <v>37</v>
      </c>
      <c r="AL4" s="21" t="s">
        <v>38</v>
      </c>
      <c r="AM4" s="12" t="s">
        <v>39</v>
      </c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4"/>
      <c r="N5" s="14"/>
      <c r="O5" s="14"/>
      <c r="P5" s="2"/>
      <c r="Q5" s="2"/>
      <c r="R5" s="2"/>
      <c r="S5" s="2"/>
      <c r="T5" s="2"/>
      <c r="U5" s="2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5"/>
      <c r="AT5" s="14"/>
      <c r="AU5" s="14"/>
      <c r="AV5" s="14"/>
      <c r="AW5" s="14"/>
      <c r="AX5" s="14"/>
      <c r="AY5" s="14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6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6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6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6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6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6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6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6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6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6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6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6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6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6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6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6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6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6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2" t="s">
        <v>0</v>
      </c>
      <c r="D24" s="27">
        <v>224</v>
      </c>
      <c r="E24" s="27">
        <v>278</v>
      </c>
      <c r="F24" s="27">
        <v>32</v>
      </c>
      <c r="G24" s="27">
        <v>132</v>
      </c>
      <c r="H24" s="27">
        <v>42</v>
      </c>
      <c r="I24" s="27">
        <v>115</v>
      </c>
      <c r="J24" s="27">
        <v>4</v>
      </c>
      <c r="L24" s="30">
        <v>2</v>
      </c>
      <c r="M24" s="30">
        <v>4</v>
      </c>
      <c r="N24" s="30">
        <v>38</v>
      </c>
      <c r="O24" s="30">
        <v>28</v>
      </c>
      <c r="P24" s="30">
        <v>2</v>
      </c>
      <c r="Q24" s="30">
        <v>10</v>
      </c>
      <c r="R24" s="30">
        <v>4</v>
      </c>
      <c r="S24"/>
      <c r="T24" s="30">
        <v>16</v>
      </c>
      <c r="U24" s="30">
        <v>4</v>
      </c>
      <c r="V24" s="30">
        <v>10</v>
      </c>
      <c r="W24" s="30">
        <v>6</v>
      </c>
      <c r="Y24" s="30">
        <v>8</v>
      </c>
      <c r="Z24" s="30">
        <v>6</v>
      </c>
      <c r="AA24" s="30">
        <v>4</v>
      </c>
      <c r="AB24" s="30">
        <v>8</v>
      </c>
      <c r="AC24" s="30">
        <v>6</v>
      </c>
      <c r="AD24" s="30">
        <v>22</v>
      </c>
      <c r="AE24" s="30">
        <v>2</v>
      </c>
      <c r="AF24" s="30">
        <v>34</v>
      </c>
      <c r="AG24" s="30">
        <v>22</v>
      </c>
      <c r="AI24" s="30">
        <v>4</v>
      </c>
      <c r="AJ24" s="30">
        <v>6</v>
      </c>
      <c r="AK24" s="30">
        <v>56</v>
      </c>
      <c r="AL24" s="30">
        <v>6</v>
      </c>
      <c r="AM24" s="2">
        <f>SUM(D24:AL24)</f>
        <v>1135</v>
      </c>
      <c r="AN24" s="2"/>
      <c r="AO24" s="2"/>
      <c r="AP24" s="2"/>
      <c r="AQ24" s="16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3" t="s">
        <v>1</v>
      </c>
      <c r="D25" s="27">
        <v>643</v>
      </c>
      <c r="E25" s="27">
        <v>185</v>
      </c>
      <c r="F25" s="2">
        <v>0</v>
      </c>
      <c r="G25" s="27">
        <v>44</v>
      </c>
      <c r="H25" s="27">
        <v>4</v>
      </c>
      <c r="I25" s="27">
        <v>110</v>
      </c>
      <c r="J25" s="2">
        <v>0</v>
      </c>
      <c r="K25" s="2"/>
      <c r="L25" s="2">
        <v>0</v>
      </c>
      <c r="M25" s="2">
        <v>0</v>
      </c>
      <c r="N25" s="2">
        <v>12</v>
      </c>
      <c r="O25" s="2">
        <v>0</v>
      </c>
      <c r="P25" s="2">
        <v>0</v>
      </c>
      <c r="Q25" s="2">
        <v>0</v>
      </c>
      <c r="R25" s="2">
        <v>0</v>
      </c>
      <c r="S25" s="2"/>
      <c r="T25" s="2">
        <v>0</v>
      </c>
      <c r="U25" s="2">
        <v>0</v>
      </c>
      <c r="V25" s="2">
        <v>0</v>
      </c>
      <c r="W25" s="2">
        <v>0</v>
      </c>
      <c r="X25" s="2"/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1004</v>
      </c>
      <c r="AN25" s="2"/>
      <c r="AO25" s="2"/>
      <c r="AP25" s="2"/>
      <c r="AQ25" s="16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867</v>
      </c>
      <c r="E26" s="2">
        <f t="shared" ref="E26:AG26" si="0">SUM(E24:E25)</f>
        <v>463</v>
      </c>
      <c r="F26" s="2">
        <f t="shared" si="0"/>
        <v>32</v>
      </c>
      <c r="G26" s="2">
        <f t="shared" si="0"/>
        <v>176</v>
      </c>
      <c r="H26" s="2">
        <f t="shared" si="0"/>
        <v>46</v>
      </c>
      <c r="I26" s="2">
        <f t="shared" si="0"/>
        <v>225</v>
      </c>
      <c r="J26" s="2">
        <f t="shared" si="0"/>
        <v>4</v>
      </c>
      <c r="K26" s="2">
        <f t="shared" si="0"/>
        <v>0</v>
      </c>
      <c r="L26" s="2">
        <f t="shared" si="0"/>
        <v>2</v>
      </c>
      <c r="M26" s="2">
        <f t="shared" si="0"/>
        <v>4</v>
      </c>
      <c r="N26" s="2">
        <f t="shared" si="0"/>
        <v>50</v>
      </c>
      <c r="O26" s="2">
        <f t="shared" si="0"/>
        <v>28</v>
      </c>
      <c r="P26" s="2">
        <f t="shared" si="0"/>
        <v>2</v>
      </c>
      <c r="Q26" s="2">
        <f t="shared" si="0"/>
        <v>10</v>
      </c>
      <c r="R26" s="2">
        <f t="shared" si="0"/>
        <v>4</v>
      </c>
      <c r="S26" s="2">
        <f t="shared" si="0"/>
        <v>0</v>
      </c>
      <c r="T26" s="2">
        <f t="shared" si="0"/>
        <v>16</v>
      </c>
      <c r="U26" s="2">
        <f t="shared" si="0"/>
        <v>4</v>
      </c>
      <c r="V26" s="2">
        <f t="shared" si="0"/>
        <v>10</v>
      </c>
      <c r="W26" s="2">
        <f t="shared" si="0"/>
        <v>6</v>
      </c>
      <c r="X26" s="2">
        <f t="shared" si="0"/>
        <v>0</v>
      </c>
      <c r="Y26" s="2">
        <f t="shared" si="0"/>
        <v>8</v>
      </c>
      <c r="Z26" s="2">
        <f t="shared" si="0"/>
        <v>6</v>
      </c>
      <c r="AA26" s="2">
        <f t="shared" si="0"/>
        <v>4</v>
      </c>
      <c r="AB26" s="2">
        <f t="shared" si="0"/>
        <v>8</v>
      </c>
      <c r="AC26" s="2">
        <f t="shared" si="0"/>
        <v>6</v>
      </c>
      <c r="AD26" s="2">
        <f t="shared" si="0"/>
        <v>22</v>
      </c>
      <c r="AE26" s="2">
        <f t="shared" si="0"/>
        <v>2</v>
      </c>
      <c r="AF26" s="2">
        <f t="shared" si="0"/>
        <v>34</v>
      </c>
      <c r="AG26" s="2">
        <f t="shared" si="0"/>
        <v>22</v>
      </c>
      <c r="AH26" s="2">
        <f t="shared" ref="AH26:AL26" si="1">SUM(AH24:AH25)</f>
        <v>0</v>
      </c>
      <c r="AI26" s="2">
        <f t="shared" si="1"/>
        <v>4</v>
      </c>
      <c r="AJ26" s="2">
        <f t="shared" si="1"/>
        <v>6</v>
      </c>
      <c r="AK26" s="2">
        <f t="shared" si="1"/>
        <v>62</v>
      </c>
      <c r="AL26" s="2">
        <f t="shared" si="1"/>
        <v>6</v>
      </c>
      <c r="AM26" s="2">
        <f>SUM(D26:AL26)</f>
        <v>2139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AO28" s="19"/>
      <c r="AP28" s="19"/>
      <c r="AQ28" s="7"/>
    </row>
    <row r="29" spans="1:5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AO29" s="19"/>
      <c r="AP29" s="19"/>
      <c r="AQ29" s="7"/>
    </row>
    <row r="30" spans="1:51" x14ac:dyDescent="0.2">
      <c r="AO30" s="19"/>
      <c r="AP30" s="19"/>
      <c r="AQ30" s="7"/>
    </row>
    <row r="41" spans="43:43" x14ac:dyDescent="0.2">
      <c r="AQ41" s="19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7030A0"/>
    <pageSetUpPr fitToPage="1"/>
  </sheetPr>
  <dimension ref="A4:AI18"/>
  <sheetViews>
    <sheetView zoomScale="70" zoomScaleNormal="70" zoomScaleSheetLayoutView="70" workbookViewId="0"/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29" width="11.125" style="1" customWidth="1"/>
    <col min="30" max="16384" width="9" style="1"/>
  </cols>
  <sheetData>
    <row r="4" spans="1:35" x14ac:dyDescent="0.2">
      <c r="D4" s="26">
        <v>45211</v>
      </c>
      <c r="E4" s="26">
        <v>45212</v>
      </c>
      <c r="F4" s="26">
        <v>45213</v>
      </c>
      <c r="G4" s="26">
        <v>45214</v>
      </c>
      <c r="H4" s="26">
        <v>45215</v>
      </c>
      <c r="I4" s="26">
        <v>45216</v>
      </c>
      <c r="J4" s="26">
        <v>45217</v>
      </c>
      <c r="K4" s="26">
        <v>45218</v>
      </c>
      <c r="L4" s="26">
        <v>45219</v>
      </c>
      <c r="M4" s="26">
        <v>45220</v>
      </c>
      <c r="N4" s="26">
        <v>45221</v>
      </c>
      <c r="O4" s="26">
        <v>45222</v>
      </c>
      <c r="P4" s="26">
        <v>45223</v>
      </c>
      <c r="Q4" s="26">
        <v>45224</v>
      </c>
      <c r="R4" s="26">
        <v>45225</v>
      </c>
      <c r="S4" s="26">
        <v>45226</v>
      </c>
      <c r="T4" s="26">
        <v>45227</v>
      </c>
      <c r="U4" s="26">
        <v>45228</v>
      </c>
      <c r="V4" s="26">
        <v>45229</v>
      </c>
      <c r="W4" s="26">
        <v>45230</v>
      </c>
      <c r="X4" s="31">
        <v>45231</v>
      </c>
      <c r="Y4" s="31">
        <v>45232</v>
      </c>
      <c r="Z4" s="31">
        <v>45233</v>
      </c>
      <c r="AA4" s="31">
        <v>45234</v>
      </c>
      <c r="AB4" s="31">
        <v>45235</v>
      </c>
      <c r="AC4" s="31">
        <v>45236</v>
      </c>
      <c r="AD4" s="31">
        <v>45237</v>
      </c>
      <c r="AE4" s="31">
        <v>45238</v>
      </c>
      <c r="AF4" s="31">
        <v>45239</v>
      </c>
      <c r="AG4" s="31">
        <v>45240</v>
      </c>
      <c r="AH4" s="31">
        <v>45241</v>
      </c>
      <c r="AI4" s="31">
        <v>45242</v>
      </c>
    </row>
    <row r="5" spans="1:35" x14ac:dyDescent="0.2">
      <c r="A5" s="16"/>
      <c r="B5" s="16"/>
      <c r="C5" s="24" t="s">
        <v>0</v>
      </c>
      <c r="D5" s="16">
        <v>163153</v>
      </c>
      <c r="E5" s="16">
        <v>159810</v>
      </c>
      <c r="F5" s="16">
        <v>155234</v>
      </c>
      <c r="G5" s="16">
        <v>164099</v>
      </c>
      <c r="H5" s="16">
        <v>166223</v>
      </c>
      <c r="I5" s="16">
        <v>162389</v>
      </c>
      <c r="J5" s="16">
        <v>168103</v>
      </c>
      <c r="K5" s="16">
        <v>171326</v>
      </c>
      <c r="L5" s="16">
        <v>172019</v>
      </c>
      <c r="M5" s="16">
        <v>166237</v>
      </c>
      <c r="N5" s="16">
        <v>162938</v>
      </c>
      <c r="O5" s="16">
        <v>170202</v>
      </c>
      <c r="P5" s="16">
        <v>163857</v>
      </c>
      <c r="Q5" s="16">
        <v>170672</v>
      </c>
      <c r="R5" s="16">
        <v>170095</v>
      </c>
      <c r="S5" s="16">
        <v>174280</v>
      </c>
      <c r="T5" s="16">
        <v>166439</v>
      </c>
      <c r="U5" s="16">
        <v>176882</v>
      </c>
      <c r="V5" s="16">
        <v>168019</v>
      </c>
      <c r="W5" s="16">
        <v>163495</v>
      </c>
      <c r="X5" s="16">
        <v>154694</v>
      </c>
      <c r="Y5" s="16">
        <v>156590</v>
      </c>
      <c r="Z5" s="16">
        <v>168392</v>
      </c>
      <c r="AA5" s="16">
        <v>163493</v>
      </c>
      <c r="AB5" s="16">
        <v>175004</v>
      </c>
      <c r="AC5" s="16">
        <v>165527</v>
      </c>
      <c r="AD5" s="16">
        <v>157922</v>
      </c>
      <c r="AE5" s="16">
        <v>160590</v>
      </c>
      <c r="AF5" s="16">
        <v>166129</v>
      </c>
      <c r="AG5" s="16">
        <v>175076</v>
      </c>
      <c r="AH5" s="16">
        <v>174280</v>
      </c>
      <c r="AI5" s="16">
        <v>174936</v>
      </c>
    </row>
    <row r="6" spans="1:35" x14ac:dyDescent="0.2">
      <c r="A6" s="14"/>
      <c r="B6" s="14"/>
      <c r="C6" s="25" t="s">
        <v>1</v>
      </c>
      <c r="D6" s="16">
        <v>170307</v>
      </c>
      <c r="E6" s="16">
        <v>175683</v>
      </c>
      <c r="F6" s="16">
        <v>177056</v>
      </c>
      <c r="G6" s="16">
        <v>185112</v>
      </c>
      <c r="H6" s="16">
        <v>172765</v>
      </c>
      <c r="I6" s="16">
        <v>163879</v>
      </c>
      <c r="J6" s="16">
        <v>165357</v>
      </c>
      <c r="K6" s="16">
        <v>171971</v>
      </c>
      <c r="L6" s="16">
        <v>183465</v>
      </c>
      <c r="M6" s="16">
        <v>188777</v>
      </c>
      <c r="N6" s="16">
        <v>185496</v>
      </c>
      <c r="O6" s="16">
        <v>180560</v>
      </c>
      <c r="P6" s="16">
        <v>169905</v>
      </c>
      <c r="Q6" s="16">
        <v>171375</v>
      </c>
      <c r="R6" s="16">
        <v>173008</v>
      </c>
      <c r="S6" s="16">
        <v>177630</v>
      </c>
      <c r="T6" s="16">
        <v>179814</v>
      </c>
      <c r="U6" s="16">
        <v>179907</v>
      </c>
      <c r="V6" s="16">
        <v>171916</v>
      </c>
      <c r="W6" s="16">
        <v>164712</v>
      </c>
      <c r="X6" s="16">
        <v>164774</v>
      </c>
      <c r="Y6" s="16">
        <v>169412</v>
      </c>
      <c r="Z6" s="16">
        <v>178054</v>
      </c>
      <c r="AA6" s="16">
        <v>178017</v>
      </c>
      <c r="AB6" s="16">
        <v>190368</v>
      </c>
      <c r="AC6" s="16">
        <v>173711</v>
      </c>
      <c r="AD6" s="16">
        <v>162308</v>
      </c>
      <c r="AE6" s="16">
        <v>171679</v>
      </c>
      <c r="AF6" s="16">
        <v>173734</v>
      </c>
      <c r="AG6" s="16">
        <v>185934</v>
      </c>
      <c r="AH6" s="16">
        <v>185743</v>
      </c>
      <c r="AI6" s="16">
        <v>186546</v>
      </c>
    </row>
    <row r="7" spans="1:35" x14ac:dyDescent="0.2">
      <c r="C7" s="1" t="s">
        <v>2</v>
      </c>
      <c r="D7" s="2">
        <f t="shared" ref="D7" si="0">SUM(D5:D6)</f>
        <v>333460</v>
      </c>
      <c r="E7" s="2">
        <f t="shared" ref="E7:J7" si="1">SUM(E5:E6)</f>
        <v>335493</v>
      </c>
      <c r="F7" s="2">
        <f t="shared" si="1"/>
        <v>332290</v>
      </c>
      <c r="G7" s="2">
        <f t="shared" si="1"/>
        <v>349211</v>
      </c>
      <c r="H7" s="2">
        <f t="shared" si="1"/>
        <v>338988</v>
      </c>
      <c r="I7" s="2">
        <f t="shared" si="1"/>
        <v>326268</v>
      </c>
      <c r="J7" s="2">
        <f t="shared" si="1"/>
        <v>333460</v>
      </c>
      <c r="K7" s="2">
        <f t="shared" ref="K7:L7" si="2">SUM(K5:K6)</f>
        <v>343297</v>
      </c>
      <c r="L7" s="2">
        <f t="shared" si="2"/>
        <v>355484</v>
      </c>
      <c r="M7" s="2">
        <f t="shared" ref="M7:N7" si="3">SUM(M5:M6)</f>
        <v>355014</v>
      </c>
      <c r="N7" s="2">
        <f t="shared" si="3"/>
        <v>348434</v>
      </c>
      <c r="O7" s="2">
        <f t="shared" ref="O7:P7" si="4">SUM(O5:O6)</f>
        <v>350762</v>
      </c>
      <c r="P7" s="2">
        <f t="shared" si="4"/>
        <v>333762</v>
      </c>
      <c r="Q7" s="2">
        <f t="shared" ref="Q7:R7" si="5">SUM(Q5:Q6)</f>
        <v>342047</v>
      </c>
      <c r="R7" s="2">
        <f t="shared" si="5"/>
        <v>343103</v>
      </c>
      <c r="S7" s="2">
        <f t="shared" ref="S7" si="6">SUM(S5:S6)</f>
        <v>351910</v>
      </c>
      <c r="T7" s="2">
        <f t="shared" ref="T7:U7" si="7">SUM(T5:T6)</f>
        <v>346253</v>
      </c>
      <c r="U7" s="2">
        <f t="shared" si="7"/>
        <v>356789</v>
      </c>
      <c r="V7" s="2">
        <f t="shared" ref="V7:W7" si="8">SUM(V5:V6)</f>
        <v>339935</v>
      </c>
      <c r="W7" s="2">
        <f t="shared" si="8"/>
        <v>328207</v>
      </c>
      <c r="X7" s="2">
        <f t="shared" ref="X7:Y7" si="9">SUM(X5:X6)</f>
        <v>319468</v>
      </c>
      <c r="Y7" s="2">
        <f t="shared" si="9"/>
        <v>326002</v>
      </c>
      <c r="Z7" s="2">
        <f t="shared" ref="Z7:AA7" si="10">SUM(Z5:Z6)</f>
        <v>346446</v>
      </c>
      <c r="AA7" s="2">
        <f t="shared" si="10"/>
        <v>341510</v>
      </c>
      <c r="AB7" s="2">
        <f t="shared" ref="AB7:AC7" si="11">SUM(AB5:AB6)</f>
        <v>365372</v>
      </c>
      <c r="AC7" s="2">
        <f t="shared" si="11"/>
        <v>339238</v>
      </c>
      <c r="AD7" s="2">
        <f t="shared" ref="AD7:AE7" si="12">SUM(AD5:AD6)</f>
        <v>320230</v>
      </c>
      <c r="AE7" s="2">
        <f t="shared" si="12"/>
        <v>332269</v>
      </c>
      <c r="AF7" s="2">
        <f t="shared" ref="AF7:AG7" si="13">SUM(AF5:AF6)</f>
        <v>339863</v>
      </c>
      <c r="AG7" s="2">
        <f t="shared" si="13"/>
        <v>361010</v>
      </c>
      <c r="AH7" s="2">
        <f t="shared" ref="AH7:AI7" si="14">SUM(AH5:AH6)</f>
        <v>360023</v>
      </c>
      <c r="AI7" s="2">
        <f t="shared" si="14"/>
        <v>361482</v>
      </c>
    </row>
    <row r="8" spans="1:35" x14ac:dyDescent="0.2">
      <c r="A8" s="16"/>
      <c r="B8" s="16"/>
      <c r="C8" s="16"/>
    </row>
    <row r="9" spans="1:35" x14ac:dyDescent="0.2">
      <c r="A9" s="14"/>
      <c r="B9" s="14"/>
      <c r="C9" s="14"/>
    </row>
    <row r="10" spans="1:35" x14ac:dyDescent="0.2">
      <c r="C10" s="16"/>
    </row>
    <row r="11" spans="1:35" x14ac:dyDescent="0.2">
      <c r="C11" s="16"/>
    </row>
    <row r="12" spans="1:35" x14ac:dyDescent="0.2">
      <c r="C12" s="16"/>
    </row>
    <row r="13" spans="1:35" x14ac:dyDescent="0.2">
      <c r="C13" s="16"/>
    </row>
    <row r="14" spans="1:35" x14ac:dyDescent="0.2">
      <c r="C14" s="16"/>
    </row>
    <row r="15" spans="1:35" x14ac:dyDescent="0.2">
      <c r="C15" s="16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  <pageSetUpPr fitToPage="1"/>
  </sheetPr>
  <dimension ref="A4:AF41"/>
  <sheetViews>
    <sheetView zoomScale="70" zoomScaleNormal="70" workbookViewId="0"/>
  </sheetViews>
  <sheetFormatPr defaultColWidth="9" defaultRowHeight="14.25" x14ac:dyDescent="0.2"/>
  <cols>
    <col min="1" max="2" width="11.625" style="1" bestFit="1" customWidth="1"/>
    <col min="3" max="3" width="12" style="1" customWidth="1"/>
    <col min="4" max="5" width="11.25" style="1" customWidth="1"/>
    <col min="6" max="16" width="13.625" style="1" customWidth="1"/>
    <col min="17" max="16384" width="9" style="1"/>
  </cols>
  <sheetData>
    <row r="4" spans="1:32" x14ac:dyDescent="0.2">
      <c r="D4" s="4">
        <v>44835</v>
      </c>
      <c r="E4" s="4">
        <v>44866</v>
      </c>
      <c r="F4" s="4">
        <v>44896</v>
      </c>
      <c r="G4" s="6">
        <v>44927</v>
      </c>
      <c r="H4" s="6">
        <v>44958</v>
      </c>
      <c r="I4" s="6">
        <v>44986</v>
      </c>
      <c r="J4" s="6">
        <v>45017</v>
      </c>
      <c r="K4" s="6">
        <v>45047</v>
      </c>
      <c r="L4" s="6">
        <v>45078</v>
      </c>
      <c r="M4" s="6">
        <v>45108</v>
      </c>
      <c r="N4" s="6">
        <v>45139</v>
      </c>
      <c r="O4" s="6">
        <v>45170</v>
      </c>
      <c r="P4" s="6">
        <v>45200</v>
      </c>
    </row>
    <row r="5" spans="1:32" x14ac:dyDescent="0.2">
      <c r="A5" s="2"/>
      <c r="B5" s="2"/>
      <c r="C5" s="2" t="s">
        <v>0</v>
      </c>
      <c r="D5" s="2">
        <v>5231803</v>
      </c>
      <c r="E5" s="2">
        <v>5095110</v>
      </c>
      <c r="F5" s="2">
        <v>5618401</v>
      </c>
      <c r="G5" s="2">
        <v>5800104</v>
      </c>
      <c r="H5" s="2">
        <v>5160248</v>
      </c>
      <c r="I5" s="2">
        <v>5674101</v>
      </c>
      <c r="J5" s="2">
        <v>5284127</v>
      </c>
      <c r="K5" s="2">
        <v>4875541</v>
      </c>
      <c r="L5" s="2">
        <v>4564161</v>
      </c>
      <c r="M5" s="2">
        <v>4906598</v>
      </c>
      <c r="N5" s="2">
        <v>4973595</v>
      </c>
      <c r="O5" s="2">
        <v>4323268</v>
      </c>
      <c r="P5" s="2">
        <v>5112748</v>
      </c>
      <c r="AF5" s="1">
        <v>1097</v>
      </c>
    </row>
    <row r="6" spans="1:32" x14ac:dyDescent="0.2">
      <c r="A6" s="3"/>
      <c r="B6" s="3"/>
      <c r="C6" s="3" t="s">
        <v>1</v>
      </c>
      <c r="D6" s="2">
        <v>3093135</v>
      </c>
      <c r="E6" s="2">
        <v>3566116</v>
      </c>
      <c r="F6" s="2">
        <v>4453250</v>
      </c>
      <c r="G6" s="2">
        <v>4639810</v>
      </c>
      <c r="H6" s="2">
        <v>4554039</v>
      </c>
      <c r="I6" s="2">
        <v>5119684</v>
      </c>
      <c r="J6" s="2">
        <v>4919873</v>
      </c>
      <c r="K6" s="2">
        <v>4592552</v>
      </c>
      <c r="L6" s="2">
        <v>4622311</v>
      </c>
      <c r="M6" s="2">
        <v>5306057</v>
      </c>
      <c r="N6" s="2">
        <v>5296450</v>
      </c>
      <c r="O6" s="2">
        <v>4567620</v>
      </c>
      <c r="P6" s="2">
        <v>5349753</v>
      </c>
      <c r="AF6" s="1">
        <v>931</v>
      </c>
    </row>
    <row r="7" spans="1:32" x14ac:dyDescent="0.2">
      <c r="C7" s="1" t="s">
        <v>2</v>
      </c>
      <c r="D7" s="2">
        <f t="shared" ref="D7:I7" si="0">SUM(D5:D6)</f>
        <v>8324938</v>
      </c>
      <c r="E7" s="2">
        <f t="shared" si="0"/>
        <v>8661226</v>
      </c>
      <c r="F7" s="2">
        <f t="shared" si="0"/>
        <v>10071651</v>
      </c>
      <c r="G7" s="2">
        <f t="shared" si="0"/>
        <v>10439914</v>
      </c>
      <c r="H7" s="2">
        <f t="shared" si="0"/>
        <v>9714287</v>
      </c>
      <c r="I7" s="2">
        <f t="shared" si="0"/>
        <v>10793785</v>
      </c>
      <c r="J7" s="2">
        <f t="shared" ref="J7:K7" si="1">SUM(J5:J6)</f>
        <v>10204000</v>
      </c>
      <c r="K7" s="2">
        <f t="shared" si="1"/>
        <v>9468093</v>
      </c>
      <c r="L7" s="2">
        <f t="shared" ref="L7:M7" si="2">SUM(L5:L6)</f>
        <v>9186472</v>
      </c>
      <c r="M7" s="2">
        <f t="shared" si="2"/>
        <v>10212655</v>
      </c>
      <c r="N7" s="2">
        <f t="shared" ref="N7:O7" si="3">SUM(N5:N6)</f>
        <v>10270045</v>
      </c>
      <c r="O7" s="2">
        <f t="shared" si="3"/>
        <v>8890888</v>
      </c>
      <c r="P7" s="2">
        <f t="shared" ref="P7" si="4">SUM(P5:P6)</f>
        <v>10462501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41" spans="4:10" x14ac:dyDescent="0.2">
      <c r="D41" s="33" t="s">
        <v>3</v>
      </c>
      <c r="E41" s="33"/>
      <c r="F41" s="33"/>
      <c r="G41" s="33"/>
      <c r="H41" s="33"/>
      <c r="I41" s="33"/>
      <c r="J41" s="33"/>
    </row>
  </sheetData>
  <mergeCells count="1">
    <mergeCell ref="D41:J41"/>
  </mergeCells>
  <pageMargins left="0.7" right="0.7" top="0.75" bottom="0.75" header="0.3" footer="0.3"/>
  <pageSetup paperSize="9" scale="84" orientation="landscape" r:id="rId1"/>
  <ignoredErrors>
    <ignoredError sqref="D7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3" ma:contentTypeDescription="Create a new document." ma:contentTypeScope="" ma:versionID="b7a12601318414a0584389cf9e2397eb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027cb2f2a53fff0f1c94404263d5c9bf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4D669B-82EE-4DE8-A72E-518238D457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8A3B149-BE2F-4F1C-BAB3-CD55D8B5C35A}">
  <ds:schemaRefs>
    <ds:schemaRef ds:uri="http://schemas.microsoft.com/office/2006/metadata/properties"/>
    <ds:schemaRef ds:uri="http://schemas.microsoft.com/office/infopath/2007/PartnerControls"/>
    <ds:schemaRef ds:uri="e888b3db-7650-4fb5-87c2-1adeb607d113"/>
    <ds:schemaRef ds:uri="d1f8fc93-d40b-44ac-9772-57f29c0b5a0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12-Nov</vt:lpstr>
      <vt:lpstr>Daily flt 12-Nov</vt:lpstr>
      <vt:lpstr>Pax 1 month</vt:lpstr>
      <vt:lpstr>Pax 1 year</vt:lpstr>
      <vt:lpstr>'Daily flt 12-Nov'!Print_Area</vt:lpstr>
      <vt:lpstr>'Daily pax 12-Nov'!Print_Area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Pattarapon Phasuk</cp:lastModifiedBy>
  <cp:lastPrinted>2023-10-31T06:57:52Z</cp:lastPrinted>
  <dcterms:created xsi:type="dcterms:W3CDTF">2022-10-17T04:10:42Z</dcterms:created>
  <dcterms:modified xsi:type="dcterms:W3CDTF">2023-11-13T08:21:37Z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</Properties>
</file>