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9 NOV23\ข้อมูล 19 NOV23\"/>
    </mc:Choice>
  </mc:AlternateContent>
  <bookViews>
    <workbookView xWindow="0" yWindow="0" windowWidth="20490" windowHeight="7650"/>
  </bookViews>
  <sheets>
    <sheet name="Daily pax 19-Nov" sheetId="235" r:id="rId1"/>
    <sheet name="Daily flt 19-Nov" sheetId="236" r:id="rId2"/>
    <sheet name="Pax 1 month" sheetId="230" r:id="rId3"/>
    <sheet name="Pax 1 year" sheetId="4" r:id="rId4"/>
  </sheets>
  <definedNames>
    <definedName name="_xlnm.Print_Area" localSheetId="1">'Daily flt 19-Nov'!$D$57:$AN$88</definedName>
    <definedName name="_xlnm.Print_Area" localSheetId="0">'Daily pax 19-Nov'!$D$60:$AN$88</definedName>
    <definedName name="_xlnm.Print_Area" localSheetId="2">'Pax 1 month'!$D$12:$K$43</definedName>
    <definedName name="_xlnm.Print_Area" localSheetId="3">'Pax 1 year'!$D$10:$M$41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 l="1"/>
  <c r="AI26" i="236"/>
  <c r="AG7" i="230"/>
  <c r="AF7" i="230"/>
  <c r="AE7" i="230"/>
  <c r="AD7" i="230"/>
  <c r="N26" i="236"/>
  <c r="AC7" i="230"/>
  <c r="AB7" i="230"/>
  <c r="AA7" i="230"/>
  <c r="Z7" i="230"/>
  <c r="Y7" i="230"/>
  <c r="X7" i="230"/>
  <c r="W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V7" i="230"/>
  <c r="AM24" i="236"/>
  <c r="AM25" i="236"/>
  <c r="U7" i="230"/>
  <c r="L26" i="235"/>
  <c r="T7" i="230"/>
  <c r="S7" i="230"/>
  <c r="AM24" i="235"/>
  <c r="R7" i="230"/>
  <c r="E26" i="235"/>
  <c r="F26" i="235"/>
  <c r="G26" i="235"/>
  <c r="H26" i="235"/>
  <c r="I26" i="235"/>
  <c r="Q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P7" i="230"/>
  <c r="AI26" i="235"/>
  <c r="O7" i="230"/>
  <c r="N7" i="230"/>
  <c r="M7" i="230"/>
  <c r="L7" i="230"/>
  <c r="K7" i="230"/>
  <c r="J7" i="230"/>
  <c r="I7" i="230"/>
  <c r="H7" i="230"/>
  <c r="G7" i="230"/>
  <c r="F7" i="230"/>
  <c r="E7" i="230"/>
  <c r="D7" i="230"/>
  <c r="AM25" i="235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<sst xmlns="http://schemas.openxmlformats.org/spreadsheetml/2006/main" count="125" uniqueCount="42">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</sst>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19-Nov'!$D$24:$AL$24</c:f>
              <c:numCache>
                <c:formatCode>_-* #,##0_-;\-* #,##0_-;_-* "-"??_-;_-@_-</c:formatCode>
                <c:ptCount val="31"/>
                <c:pt idx="0">
                  <c:v>35764</c:v>
                </c:pt>
                <c:pt idx="1">
                  <c:v>51768</c:v>
                </c:pt>
                <c:pt idx="2" formatCode="General">
                  <c:v>6408</c:v>
                </c:pt>
                <c:pt idx="3" formatCode="General">
                  <c:v>22213</c:v>
                </c:pt>
                <c:pt idx="4" formatCode="General">
                  <c:v>7360</c:v>
                </c:pt>
                <c:pt idx="5" formatCode="General">
                  <c:v>18905</c:v>
                </c:pt>
                <c:pt idx="6">
                  <c:v>645</c:v>
                </c:pt>
                <c:pt idx="7" formatCode="#,##0">
                  <c:v>316</c:v>
                </c:pt>
                <c:pt idx="8" formatCode="#,##0">
                  <c:v>37</c:v>
                </c:pt>
                <c:pt idx="9" formatCode="#,##0">
                  <c:v>6327</c:v>
                </c:pt>
                <c:pt idx="10" formatCode="#,##0">
                  <c:v>4473</c:v>
                </c:pt>
                <c:pt idx="11" formatCode="#,##0">
                  <c:v>293</c:v>
                </c:pt>
                <c:pt idx="12" formatCode="#,##0">
                  <c:v>1713</c:v>
                </c:pt>
                <c:pt idx="13" formatCode="#,##0">
                  <c:v>687</c:v>
                </c:pt>
                <c:pt idx="14" formatCode="#,##0">
                  <c:v>3016</c:v>
                </c:pt>
                <c:pt idx="15" formatCode="#,##0">
                  <c:v>571</c:v>
                </c:pt>
                <c:pt idx="16" formatCode="#,##0">
                  <c:v>1525</c:v>
                </c:pt>
                <c:pt idx="17" formatCode="#,##0">
                  <c:v>917</c:v>
                </c:pt>
                <c:pt idx="18" formatCode="#,##0">
                  <c:v>1391</c:v>
                </c:pt>
                <c:pt idx="19" formatCode="#,##0">
                  <c:v>1021</c:v>
                </c:pt>
                <c:pt idx="20" formatCode="#,##0">
                  <c:v>525</c:v>
                </c:pt>
                <c:pt idx="21" formatCode="#,##0">
                  <c:v>400</c:v>
                </c:pt>
                <c:pt idx="22" formatCode="#,##0">
                  <c:v>989</c:v>
                </c:pt>
                <c:pt idx="23" formatCode="#,##0">
                  <c:v>3856</c:v>
                </c:pt>
                <c:pt idx="24" formatCode="#,##0">
                  <c:v>337</c:v>
                </c:pt>
                <c:pt idx="25" formatCode="#,##0">
                  <c:v>5266</c:v>
                </c:pt>
                <c:pt idx="26" formatCode="#,##0">
                  <c:v>4189</c:v>
                </c:pt>
                <c:pt idx="27" formatCode="#,##0">
                  <c:v>265</c:v>
                </c:pt>
                <c:pt idx="28" formatCode="#,##0">
                  <c:v>224</c:v>
                </c:pt>
                <c:pt idx="29" formatCode="#,##0">
                  <c:v>4981</c:v>
                </c:pt>
                <c:pt idx="30" formatCode="#,##0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19-Nov'!$C$25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19-Nov'!$D$25:$AL$25</c:f>
              <c:numCache>
                <c:formatCode>_-* #,##0_-;\-* #,##0_-;_-* "-"??_-;_-@_-</c:formatCode>
                <c:ptCount val="31"/>
                <c:pt idx="0">
                  <c:v>139633</c:v>
                </c:pt>
                <c:pt idx="1">
                  <c:v>29297</c:v>
                </c:pt>
                <c:pt idx="2">
                  <c:v>0</c:v>
                </c:pt>
                <c:pt idx="3">
                  <c:v>6961</c:v>
                </c:pt>
                <c:pt idx="4" formatCode="General">
                  <c:v>674</c:v>
                </c:pt>
                <c:pt idx="5" formatCode="General">
                  <c:v>21596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400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19th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19-Nov'!$C$24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19-Nov'!$D$24:$AL$24</c:f>
              <c:numCache>
                <c:formatCode>#,##0</c:formatCode>
                <c:ptCount val="31"/>
                <c:pt idx="0">
                  <c:v>228</c:v>
                </c:pt>
                <c:pt idx="1">
                  <c:v>306</c:v>
                </c:pt>
                <c:pt idx="2">
                  <c:v>37</c:v>
                </c:pt>
                <c:pt idx="3">
                  <c:v>133</c:v>
                </c:pt>
                <c:pt idx="4">
                  <c:v>46</c:v>
                </c:pt>
                <c:pt idx="5">
                  <c:v>122</c:v>
                </c:pt>
                <c:pt idx="6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58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19-Nov'!$C$25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19-Nov'!$D$25:$AL$25</c:f>
              <c:numCache>
                <c:formatCode>#,##0</c:formatCode>
                <c:ptCount val="31"/>
                <c:pt idx="0">
                  <c:v>647</c:v>
                </c:pt>
                <c:pt idx="1">
                  <c:v>185</c:v>
                </c:pt>
                <c:pt idx="2" formatCode="_(* #,##0_);_(* \(#,##0\);_(* &quot;-&quot;??_);_(@_)">
                  <c:v>0</c:v>
                </c:pt>
                <c:pt idx="3">
                  <c:v>44</c:v>
                </c:pt>
                <c:pt idx="4">
                  <c:v>4</c:v>
                </c:pt>
                <c:pt idx="5">
                  <c:v>113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19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45218</c:v>
                </c:pt>
                <c:pt idx="1">
                  <c:v>45219</c:v>
                </c:pt>
                <c:pt idx="2">
                  <c:v>45220</c:v>
                </c:pt>
                <c:pt idx="3">
                  <c:v>45221</c:v>
                </c:pt>
                <c:pt idx="4">
                  <c:v>45222</c:v>
                </c:pt>
                <c:pt idx="5">
                  <c:v>45223</c:v>
                </c:pt>
                <c:pt idx="6">
                  <c:v>45224</c:v>
                </c:pt>
                <c:pt idx="7">
                  <c:v>45225</c:v>
                </c:pt>
                <c:pt idx="8">
                  <c:v>45226</c:v>
                </c:pt>
                <c:pt idx="9">
                  <c:v>45227</c:v>
                </c:pt>
                <c:pt idx="10">
                  <c:v>45228</c:v>
                </c:pt>
                <c:pt idx="11">
                  <c:v>45229</c:v>
                </c:pt>
                <c:pt idx="12">
                  <c:v>45230</c:v>
                </c:pt>
                <c:pt idx="13">
                  <c:v>45231</c:v>
                </c:pt>
                <c:pt idx="14">
                  <c:v>45232</c:v>
                </c:pt>
                <c:pt idx="15">
                  <c:v>45233</c:v>
                </c:pt>
                <c:pt idx="16">
                  <c:v>45234</c:v>
                </c:pt>
                <c:pt idx="17">
                  <c:v>45235</c:v>
                </c:pt>
                <c:pt idx="18">
                  <c:v>45236</c:v>
                </c:pt>
                <c:pt idx="19">
                  <c:v>45237</c:v>
                </c:pt>
                <c:pt idx="20">
                  <c:v>45238</c:v>
                </c:pt>
                <c:pt idx="21">
                  <c:v>45239</c:v>
                </c:pt>
                <c:pt idx="22">
                  <c:v>45240</c:v>
                </c:pt>
                <c:pt idx="23">
                  <c:v>45241</c:v>
                </c:pt>
                <c:pt idx="24">
                  <c:v>45242</c:v>
                </c:pt>
                <c:pt idx="25">
                  <c:v>45243</c:v>
                </c:pt>
                <c:pt idx="26">
                  <c:v>45244</c:v>
                </c:pt>
                <c:pt idx="27">
                  <c:v>45245</c:v>
                </c:pt>
                <c:pt idx="28">
                  <c:v>45246</c:v>
                </c:pt>
                <c:pt idx="29">
                  <c:v>45247</c:v>
                </c:pt>
                <c:pt idx="30">
                  <c:v>45248</c:v>
                </c:pt>
                <c:pt idx="31">
                  <c:v>45249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343297</c:v>
                </c:pt>
                <c:pt idx="1">
                  <c:v>355484</c:v>
                </c:pt>
                <c:pt idx="2">
                  <c:v>355014</c:v>
                </c:pt>
                <c:pt idx="3">
                  <c:v>348434</c:v>
                </c:pt>
                <c:pt idx="4">
                  <c:v>350762</c:v>
                </c:pt>
                <c:pt idx="5">
                  <c:v>333762</c:v>
                </c:pt>
                <c:pt idx="6">
                  <c:v>342047</c:v>
                </c:pt>
                <c:pt idx="7">
                  <c:v>343103</c:v>
                </c:pt>
                <c:pt idx="8">
                  <c:v>351910</c:v>
                </c:pt>
                <c:pt idx="9">
                  <c:v>346253</c:v>
                </c:pt>
                <c:pt idx="10">
                  <c:v>356789</c:v>
                </c:pt>
                <c:pt idx="11">
                  <c:v>339935</c:v>
                </c:pt>
                <c:pt idx="12">
                  <c:v>328207</c:v>
                </c:pt>
                <c:pt idx="13">
                  <c:v>319468</c:v>
                </c:pt>
                <c:pt idx="14">
                  <c:v>326002</c:v>
                </c:pt>
                <c:pt idx="15">
                  <c:v>346446</c:v>
                </c:pt>
                <c:pt idx="16">
                  <c:v>341510</c:v>
                </c:pt>
                <c:pt idx="17">
                  <c:v>365372</c:v>
                </c:pt>
                <c:pt idx="18">
                  <c:v>339238</c:v>
                </c:pt>
                <c:pt idx="19">
                  <c:v>320230</c:v>
                </c:pt>
                <c:pt idx="20">
                  <c:v>332269</c:v>
                </c:pt>
                <c:pt idx="21">
                  <c:v>339863</c:v>
                </c:pt>
                <c:pt idx="22">
                  <c:v>361010</c:v>
                </c:pt>
                <c:pt idx="23">
                  <c:v>360023</c:v>
                </c:pt>
                <c:pt idx="24">
                  <c:v>361482</c:v>
                </c:pt>
                <c:pt idx="25">
                  <c:v>348671</c:v>
                </c:pt>
                <c:pt idx="26">
                  <c:v>335069</c:v>
                </c:pt>
                <c:pt idx="27">
                  <c:v>349891</c:v>
                </c:pt>
                <c:pt idx="28">
                  <c:v>363861</c:v>
                </c:pt>
                <c:pt idx="29">
                  <c:v>375896</c:v>
                </c:pt>
                <c:pt idx="30">
                  <c:v>378056</c:v>
                </c:pt>
                <c:pt idx="31">
                  <c:v>386840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B-483E-BB2D-76BA693A1D06}"/>
                </c:ext>
              </c:extLst>
            </c:dLbl>
            <c:dLbl>
              <c:idx val="6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04-4F88-A92E-13E0737887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45218</c:v>
                </c:pt>
                <c:pt idx="1">
                  <c:v>45219</c:v>
                </c:pt>
                <c:pt idx="2">
                  <c:v>45220</c:v>
                </c:pt>
                <c:pt idx="3">
                  <c:v>45221</c:v>
                </c:pt>
                <c:pt idx="4">
                  <c:v>45222</c:v>
                </c:pt>
                <c:pt idx="5">
                  <c:v>45223</c:v>
                </c:pt>
                <c:pt idx="6">
                  <c:v>45224</c:v>
                </c:pt>
                <c:pt idx="7">
                  <c:v>45225</c:v>
                </c:pt>
                <c:pt idx="8">
                  <c:v>45226</c:v>
                </c:pt>
                <c:pt idx="9">
                  <c:v>45227</c:v>
                </c:pt>
                <c:pt idx="10">
                  <c:v>45228</c:v>
                </c:pt>
                <c:pt idx="11">
                  <c:v>45229</c:v>
                </c:pt>
                <c:pt idx="12">
                  <c:v>45230</c:v>
                </c:pt>
                <c:pt idx="13">
                  <c:v>45231</c:v>
                </c:pt>
                <c:pt idx="14">
                  <c:v>45232</c:v>
                </c:pt>
                <c:pt idx="15">
                  <c:v>45233</c:v>
                </c:pt>
                <c:pt idx="16">
                  <c:v>45234</c:v>
                </c:pt>
                <c:pt idx="17">
                  <c:v>45235</c:v>
                </c:pt>
                <c:pt idx="18">
                  <c:v>45236</c:v>
                </c:pt>
                <c:pt idx="19">
                  <c:v>45237</c:v>
                </c:pt>
                <c:pt idx="20">
                  <c:v>45238</c:v>
                </c:pt>
                <c:pt idx="21">
                  <c:v>45239</c:v>
                </c:pt>
                <c:pt idx="22">
                  <c:v>45240</c:v>
                </c:pt>
                <c:pt idx="23">
                  <c:v>45241</c:v>
                </c:pt>
                <c:pt idx="24">
                  <c:v>45242</c:v>
                </c:pt>
                <c:pt idx="25">
                  <c:v>45243</c:v>
                </c:pt>
                <c:pt idx="26">
                  <c:v>45244</c:v>
                </c:pt>
                <c:pt idx="27">
                  <c:v>45245</c:v>
                </c:pt>
                <c:pt idx="28">
                  <c:v>45246</c:v>
                </c:pt>
                <c:pt idx="29">
                  <c:v>45247</c:v>
                </c:pt>
                <c:pt idx="30">
                  <c:v>45248</c:v>
                </c:pt>
                <c:pt idx="31">
                  <c:v>45249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171326</c:v>
                </c:pt>
                <c:pt idx="1">
                  <c:v>172019</c:v>
                </c:pt>
                <c:pt idx="2">
                  <c:v>166237</c:v>
                </c:pt>
                <c:pt idx="3">
                  <c:v>162938</c:v>
                </c:pt>
                <c:pt idx="4">
                  <c:v>170202</c:v>
                </c:pt>
                <c:pt idx="5">
                  <c:v>163857</c:v>
                </c:pt>
                <c:pt idx="6">
                  <c:v>170672</c:v>
                </c:pt>
                <c:pt idx="7">
                  <c:v>170095</c:v>
                </c:pt>
                <c:pt idx="8">
                  <c:v>174280</c:v>
                </c:pt>
                <c:pt idx="9">
                  <c:v>166439</c:v>
                </c:pt>
                <c:pt idx="10">
                  <c:v>176882</c:v>
                </c:pt>
                <c:pt idx="11">
                  <c:v>168019</c:v>
                </c:pt>
                <c:pt idx="12">
                  <c:v>163495</c:v>
                </c:pt>
                <c:pt idx="13">
                  <c:v>154694</c:v>
                </c:pt>
                <c:pt idx="14">
                  <c:v>156590</c:v>
                </c:pt>
                <c:pt idx="15">
                  <c:v>168392</c:v>
                </c:pt>
                <c:pt idx="16">
                  <c:v>163493</c:v>
                </c:pt>
                <c:pt idx="17">
                  <c:v>175004</c:v>
                </c:pt>
                <c:pt idx="18">
                  <c:v>165527</c:v>
                </c:pt>
                <c:pt idx="19">
                  <c:v>157922</c:v>
                </c:pt>
                <c:pt idx="20">
                  <c:v>160590</c:v>
                </c:pt>
                <c:pt idx="21">
                  <c:v>166129</c:v>
                </c:pt>
                <c:pt idx="22">
                  <c:v>175076</c:v>
                </c:pt>
                <c:pt idx="23">
                  <c:v>174280</c:v>
                </c:pt>
                <c:pt idx="24">
                  <c:v>174936</c:v>
                </c:pt>
                <c:pt idx="25">
                  <c:v>170520</c:v>
                </c:pt>
                <c:pt idx="26">
                  <c:v>165126</c:v>
                </c:pt>
                <c:pt idx="27">
                  <c:v>169556</c:v>
                </c:pt>
                <c:pt idx="28">
                  <c:v>180888</c:v>
                </c:pt>
                <c:pt idx="29">
                  <c:v>184875</c:v>
                </c:pt>
                <c:pt idx="30">
                  <c:v>181907</c:v>
                </c:pt>
                <c:pt idx="31">
                  <c:v>186983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1B-483E-BB2D-76BA693A1D06}"/>
                </c:ext>
              </c:extLst>
            </c:dLbl>
            <c:dLbl>
              <c:idx val="6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04-4F88-A92E-13E073788763}"/>
                </c:ext>
              </c:extLst>
            </c:dLbl>
            <c:dLbl>
              <c:idx val="7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75-46D1-9DDB-E2129D6574AB}"/>
                </c:ext>
              </c:extLst>
            </c:dLbl>
            <c:dLbl>
              <c:idx val="8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1B-483E-BB2D-76BA693A1D06}"/>
                </c:ext>
              </c:extLst>
            </c:dLbl>
            <c:dLbl>
              <c:idx val="10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04-4F88-A92E-13E073788763}"/>
                </c:ext>
              </c:extLst>
            </c:dLbl>
            <c:dLbl>
              <c:idx val="11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75-46D1-9DDB-E2129D6574AB}"/>
                </c:ext>
              </c:extLst>
            </c:dLbl>
            <c:dLbl>
              <c:idx val="12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1B-483E-BB2D-76BA693A1D06}"/>
                </c:ext>
              </c:extLst>
            </c:dLbl>
            <c:dLbl>
              <c:idx val="26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04-4F88-A92E-13E073788763}"/>
                </c:ext>
              </c:extLst>
            </c:dLbl>
            <c:dLbl>
              <c:idx val="28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04-4F88-A92E-13E0737887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45218</c:v>
                </c:pt>
                <c:pt idx="1">
                  <c:v>45219</c:v>
                </c:pt>
                <c:pt idx="2">
                  <c:v>45220</c:v>
                </c:pt>
                <c:pt idx="3">
                  <c:v>45221</c:v>
                </c:pt>
                <c:pt idx="4">
                  <c:v>45222</c:v>
                </c:pt>
                <c:pt idx="5">
                  <c:v>45223</c:v>
                </c:pt>
                <c:pt idx="6">
                  <c:v>45224</c:v>
                </c:pt>
                <c:pt idx="7">
                  <c:v>45225</c:v>
                </c:pt>
                <c:pt idx="8">
                  <c:v>45226</c:v>
                </c:pt>
                <c:pt idx="9">
                  <c:v>45227</c:v>
                </c:pt>
                <c:pt idx="10">
                  <c:v>45228</c:v>
                </c:pt>
                <c:pt idx="11">
                  <c:v>45229</c:v>
                </c:pt>
                <c:pt idx="12">
                  <c:v>45230</c:v>
                </c:pt>
                <c:pt idx="13">
                  <c:v>45231</c:v>
                </c:pt>
                <c:pt idx="14">
                  <c:v>45232</c:v>
                </c:pt>
                <c:pt idx="15">
                  <c:v>45233</c:v>
                </c:pt>
                <c:pt idx="16">
                  <c:v>45234</c:v>
                </c:pt>
                <c:pt idx="17">
                  <c:v>45235</c:v>
                </c:pt>
                <c:pt idx="18">
                  <c:v>45236</c:v>
                </c:pt>
                <c:pt idx="19">
                  <c:v>45237</c:v>
                </c:pt>
                <c:pt idx="20">
                  <c:v>45238</c:v>
                </c:pt>
                <c:pt idx="21">
                  <c:v>45239</c:v>
                </c:pt>
                <c:pt idx="22">
                  <c:v>45240</c:v>
                </c:pt>
                <c:pt idx="23">
                  <c:v>45241</c:v>
                </c:pt>
                <c:pt idx="24">
                  <c:v>45242</c:v>
                </c:pt>
                <c:pt idx="25">
                  <c:v>45243</c:v>
                </c:pt>
                <c:pt idx="26">
                  <c:v>45244</c:v>
                </c:pt>
                <c:pt idx="27">
                  <c:v>45245</c:v>
                </c:pt>
                <c:pt idx="28">
                  <c:v>45246</c:v>
                </c:pt>
                <c:pt idx="29">
                  <c:v>45247</c:v>
                </c:pt>
                <c:pt idx="30">
                  <c:v>45248</c:v>
                </c:pt>
                <c:pt idx="31">
                  <c:v>45249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171971</c:v>
                </c:pt>
                <c:pt idx="1">
                  <c:v>183465</c:v>
                </c:pt>
                <c:pt idx="2">
                  <c:v>188777</c:v>
                </c:pt>
                <c:pt idx="3">
                  <c:v>185496</c:v>
                </c:pt>
                <c:pt idx="4">
                  <c:v>180560</c:v>
                </c:pt>
                <c:pt idx="5">
                  <c:v>169905</c:v>
                </c:pt>
                <c:pt idx="6">
                  <c:v>171375</c:v>
                </c:pt>
                <c:pt idx="7">
                  <c:v>173008</c:v>
                </c:pt>
                <c:pt idx="8">
                  <c:v>177630</c:v>
                </c:pt>
                <c:pt idx="9">
                  <c:v>179814</c:v>
                </c:pt>
                <c:pt idx="10">
                  <c:v>179907</c:v>
                </c:pt>
                <c:pt idx="11">
                  <c:v>171916</c:v>
                </c:pt>
                <c:pt idx="12">
                  <c:v>164712</c:v>
                </c:pt>
                <c:pt idx="13">
                  <c:v>164774</c:v>
                </c:pt>
                <c:pt idx="14">
                  <c:v>169412</c:v>
                </c:pt>
                <c:pt idx="15">
                  <c:v>178054</c:v>
                </c:pt>
                <c:pt idx="16">
                  <c:v>178017</c:v>
                </c:pt>
                <c:pt idx="17">
                  <c:v>190368</c:v>
                </c:pt>
                <c:pt idx="18">
                  <c:v>173711</c:v>
                </c:pt>
                <c:pt idx="19">
                  <c:v>162308</c:v>
                </c:pt>
                <c:pt idx="20">
                  <c:v>171679</c:v>
                </c:pt>
                <c:pt idx="21">
                  <c:v>173734</c:v>
                </c:pt>
                <c:pt idx="22">
                  <c:v>185934</c:v>
                </c:pt>
                <c:pt idx="23">
                  <c:v>185743</c:v>
                </c:pt>
                <c:pt idx="24">
                  <c:v>186546</c:v>
                </c:pt>
                <c:pt idx="25">
                  <c:v>178151</c:v>
                </c:pt>
                <c:pt idx="26">
                  <c:v>169943</c:v>
                </c:pt>
                <c:pt idx="27">
                  <c:v>180335</c:v>
                </c:pt>
                <c:pt idx="28">
                  <c:v>182973</c:v>
                </c:pt>
                <c:pt idx="29">
                  <c:v>191021</c:v>
                </c:pt>
                <c:pt idx="30">
                  <c:v>196149</c:v>
                </c:pt>
                <c:pt idx="31">
                  <c:v>199857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95253</xdr:colOff>
      <xdr:row>11</xdr:row>
      <xdr:rowOff>0</xdr:rowOff>
    </xdr:from>
    <xdr:to>
      <xdr:col>27</xdr:col>
      <xdr:colOff>20117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35764</v>
      </c>
      <c r="E24" s="32">
        <v>51768</v>
      </c>
      <c r="F24" s="30">
        <v>6408</v>
      </c>
      <c r="G24" s="30">
        <v>22213</v>
      </c>
      <c r="H24" s="30">
        <v>7360</v>
      </c>
      <c r="I24" s="30">
        <v>18905</v>
      </c>
      <c r="J24" s="32">
        <v>645</v>
      </c>
      <c r="K24" s="29"/>
      <c r="L24" s="27">
        <v>316</v>
      </c>
      <c r="M24" s="27">
        <v>37</v>
      </c>
      <c r="N24" s="27">
        <v>6327</v>
      </c>
      <c r="O24" s="27">
        <v>4473</v>
      </c>
      <c r="P24" s="27">
        <v>293</v>
      </c>
      <c r="Q24" s="27">
        <v>1713</v>
      </c>
      <c r="R24" s="27">
        <v>687</v>
      </c>
      <c r="S24" s="28"/>
      <c r="T24" s="27">
        <v>3016</v>
      </c>
      <c r="U24" s="27">
        <v>571</v>
      </c>
      <c r="V24" s="27">
        <v>1525</v>
      </c>
      <c r="W24" s="27">
        <v>917</v>
      </c>
      <c r="X24" s="29"/>
      <c r="Y24" s="27">
        <v>1391</v>
      </c>
      <c r="Z24" s="27">
        <v>1021</v>
      </c>
      <c r="AA24" s="27">
        <v>525</v>
      </c>
      <c r="AB24" s="27">
        <v>400</v>
      </c>
      <c r="AC24" s="27">
        <v>989</v>
      </c>
      <c r="AD24" s="27">
        <v>3856</v>
      </c>
      <c r="AE24" s="27">
        <v>337</v>
      </c>
      <c r="AF24" s="27">
        <v>5266</v>
      </c>
      <c r="AG24" s="27">
        <v>4189</v>
      </c>
      <c r="AH24" s="29"/>
      <c r="AI24" s="27">
        <v>265</v>
      </c>
      <c r="AJ24" s="27">
        <v>224</v>
      </c>
      <c r="AK24" s="27">
        <v>4981</v>
      </c>
      <c r="AL24" s="27">
        <v>601</v>
      </c>
      <c r="AM24" s="28">
        <f>SUM(D24:AL24)</f>
        <v>186983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139633</v>
      </c>
      <c r="E25" s="32">
        <v>29297</v>
      </c>
      <c r="F25" s="28">
        <v>0</v>
      </c>
      <c r="G25" s="32">
        <v>6961</v>
      </c>
      <c r="H25" s="30">
        <v>674</v>
      </c>
      <c r="I25" s="30">
        <v>21596</v>
      </c>
      <c r="J25" s="28">
        <v>0</v>
      </c>
      <c r="K25" s="28">
        <v>0</v>
      </c>
      <c r="L25" s="28">
        <v>0</v>
      </c>
      <c r="M25" s="28">
        <v>0</v>
      </c>
      <c r="N25" s="28">
        <v>1296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400</v>
      </c>
      <c r="AL25" s="28">
        <v>0</v>
      </c>
      <c r="AM25" s="28">
        <f>SUM(D25:AL25)</f>
        <v>199857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175397</v>
      </c>
      <c r="E26" s="28">
        <f t="shared" ref="E26:I26" si="0">SUM(E24:E25)</f>
        <v>81065</v>
      </c>
      <c r="F26" s="28">
        <f t="shared" si="0"/>
        <v>6408</v>
      </c>
      <c r="G26" s="28">
        <f t="shared" si="0"/>
        <v>29174</v>
      </c>
      <c r="H26" s="28">
        <f t="shared" si="0"/>
        <v>8034</v>
      </c>
      <c r="I26" s="28">
        <f t="shared" si="0"/>
        <v>40501</v>
      </c>
      <c r="J26" s="28">
        <f t="shared" ref="J26:AG26" si="1">SUM(J24:J25)</f>
        <v>645</v>
      </c>
      <c r="K26" s="28">
        <f t="shared" si="1"/>
        <v>0</v>
      </c>
      <c r="L26" s="28">
        <f t="shared" si="1"/>
        <v>316</v>
      </c>
      <c r="M26" s="28">
        <f t="shared" si="1"/>
        <v>37</v>
      </c>
      <c r="N26" s="28">
        <f t="shared" si="1"/>
        <v>7623</v>
      </c>
      <c r="O26" s="28">
        <f t="shared" si="1"/>
        <v>4473</v>
      </c>
      <c r="P26" s="28">
        <f t="shared" si="1"/>
        <v>293</v>
      </c>
      <c r="Q26" s="28">
        <f t="shared" si="1"/>
        <v>1713</v>
      </c>
      <c r="R26" s="28">
        <f t="shared" si="1"/>
        <v>687</v>
      </c>
      <c r="S26" s="28">
        <f t="shared" si="1"/>
        <v>0</v>
      </c>
      <c r="T26" s="28">
        <f t="shared" si="1"/>
        <v>3016</v>
      </c>
      <c r="U26" s="28">
        <f t="shared" si="1"/>
        <v>571</v>
      </c>
      <c r="V26" s="28">
        <f t="shared" si="1"/>
        <v>1525</v>
      </c>
      <c r="W26" s="28">
        <f t="shared" si="1"/>
        <v>917</v>
      </c>
      <c r="X26" s="28">
        <f t="shared" si="1"/>
        <v>0</v>
      </c>
      <c r="Y26" s="28">
        <f t="shared" si="1"/>
        <v>1391</v>
      </c>
      <c r="Z26" s="28">
        <f t="shared" si="1"/>
        <v>1021</v>
      </c>
      <c r="AA26" s="28">
        <f t="shared" si="1"/>
        <v>525</v>
      </c>
      <c r="AB26" s="28">
        <f t="shared" si="1"/>
        <v>400</v>
      </c>
      <c r="AC26" s="28">
        <f t="shared" si="1"/>
        <v>989</v>
      </c>
      <c r="AD26" s="28">
        <f t="shared" si="1"/>
        <v>3856</v>
      </c>
      <c r="AE26" s="28">
        <f t="shared" si="1"/>
        <v>337</v>
      </c>
      <c r="AF26" s="28">
        <f t="shared" si="1"/>
        <v>5266</v>
      </c>
      <c r="AG26" s="28">
        <f t="shared" si="1"/>
        <v>4189</v>
      </c>
      <c r="AH26" s="28">
        <f>SUM(AH24:AH25)</f>
        <v>0</v>
      </c>
      <c r="AI26" s="28">
        <f t="shared" ref="AI26" si="2">SUM(AI24:AI25)</f>
        <v>265</v>
      </c>
      <c r="AJ26" s="28">
        <f>SUM(AJ24:AJ25)</f>
        <v>224</v>
      </c>
      <c r="AK26" s="28">
        <f>SUM(AK24:AK25)</f>
        <v>5381</v>
      </c>
      <c r="AL26" s="28">
        <f>SUM(AL24:AL25)</f>
        <v>601</v>
      </c>
      <c r="AM26" s="28">
        <f>SUM(D26:AL26)</f>
        <v>386840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228</v>
      </c>
      <c r="E24" s="27">
        <v>306</v>
      </c>
      <c r="F24" s="27">
        <v>37</v>
      </c>
      <c r="G24" s="27">
        <v>133</v>
      </c>
      <c r="H24" s="27">
        <v>46</v>
      </c>
      <c r="I24" s="27">
        <v>122</v>
      </c>
      <c r="J24" s="27">
        <v>4</v>
      </c>
      <c r="L24" s="30">
        <v>4</v>
      </c>
      <c r="M24" s="30">
        <v>4</v>
      </c>
      <c r="N24" s="30">
        <v>40</v>
      </c>
      <c r="O24" s="30">
        <v>28</v>
      </c>
      <c r="P24" s="30">
        <v>2</v>
      </c>
      <c r="Q24" s="30">
        <v>10</v>
      </c>
      <c r="R24" s="30">
        <v>4</v>
      </c>
      <c r="S24"/>
      <c r="T24" s="30">
        <v>18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8</v>
      </c>
      <c r="AC24" s="30">
        <v>6</v>
      </c>
      <c r="AD24" s="30">
        <v>24</v>
      </c>
      <c r="AE24" s="30">
        <v>2</v>
      </c>
      <c r="AF24" s="30">
        <v>34</v>
      </c>
      <c r="AG24" s="30">
        <v>26</v>
      </c>
      <c r="AI24" s="30">
        <v>4</v>
      </c>
      <c r="AJ24" s="30">
        <v>4</v>
      </c>
      <c r="AK24" s="30">
        <v>58</v>
      </c>
      <c r="AL24" s="30">
        <v>6</v>
      </c>
      <c r="AM24" s="2">
        <f>SUM(D24:AL24)</f>
        <v>1196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647</v>
      </c>
      <c r="E25" s="27">
        <v>185</v>
      </c>
      <c r="F25" s="2">
        <v>0</v>
      </c>
      <c r="G25" s="27">
        <v>44</v>
      </c>
      <c r="H25" s="27">
        <v>4</v>
      </c>
      <c r="I25" s="27">
        <v>113</v>
      </c>
      <c r="J25" s="2">
        <v>0</v>
      </c>
      <c r="K25" s="2"/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1009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875</v>
      </c>
      <c r="E26" s="2">
        <f t="shared" ref="E26:AG26" si="0">SUM(E24:E25)</f>
        <v>491</v>
      </c>
      <c r="F26" s="2">
        <f t="shared" si="0"/>
        <v>37</v>
      </c>
      <c r="G26" s="2">
        <f t="shared" si="0"/>
        <v>177</v>
      </c>
      <c r="H26" s="2">
        <f t="shared" si="0"/>
        <v>50</v>
      </c>
      <c r="I26" s="2">
        <f t="shared" si="0"/>
        <v>235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50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34</v>
      </c>
      <c r="AG26" s="2">
        <f t="shared" si="0"/>
        <v>26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6</v>
      </c>
      <c r="AM26" s="2">
        <f>SUM(D26:AL26)</f>
        <v>2205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22" width="11.125" style="1" customWidth="1"/>
    <col min="23" max="16384" width="9" style="1"/>
  </cols>
  <sheetData>
    <row r="4" spans="1:35" x14ac:dyDescent="0.2">
      <c r="D4" s="26">
        <v>45218</v>
      </c>
      <c r="E4" s="26">
        <v>45219</v>
      </c>
      <c r="F4" s="26">
        <v>45220</v>
      </c>
      <c r="G4" s="26">
        <v>45221</v>
      </c>
      <c r="H4" s="26">
        <v>45222</v>
      </c>
      <c r="I4" s="26">
        <v>45223</v>
      </c>
      <c r="J4" s="26">
        <v>45224</v>
      </c>
      <c r="K4" s="26">
        <v>45225</v>
      </c>
      <c r="L4" s="26">
        <v>45226</v>
      </c>
      <c r="M4" s="26">
        <v>45227</v>
      </c>
      <c r="N4" s="26">
        <v>45228</v>
      </c>
      <c r="O4" s="26">
        <v>45229</v>
      </c>
      <c r="P4" s="26">
        <v>45230</v>
      </c>
      <c r="Q4" s="31">
        <v>45231</v>
      </c>
      <c r="R4" s="31">
        <v>45232</v>
      </c>
      <c r="S4" s="31">
        <v>45233</v>
      </c>
      <c r="T4" s="31">
        <v>45234</v>
      </c>
      <c r="U4" s="31">
        <v>45235</v>
      </c>
      <c r="V4" s="31">
        <v>45236</v>
      </c>
      <c r="W4" s="31">
        <v>45237</v>
      </c>
      <c r="X4" s="31">
        <v>45238</v>
      </c>
      <c r="Y4" s="31">
        <v>45239</v>
      </c>
      <c r="Z4" s="31">
        <v>45240</v>
      </c>
      <c r="AA4" s="31">
        <v>45241</v>
      </c>
      <c r="AB4" s="31">
        <v>45242</v>
      </c>
      <c r="AC4" s="31">
        <v>45243</v>
      </c>
      <c r="AD4" s="31">
        <v>45244</v>
      </c>
      <c r="AE4" s="31">
        <v>45245</v>
      </c>
      <c r="AF4" s="31">
        <v>45246</v>
      </c>
      <c r="AG4" s="31">
        <v>45247</v>
      </c>
      <c r="AH4" s="31">
        <v>45248</v>
      </c>
      <c r="AI4" s="31">
        <v>45249</v>
      </c>
    </row>
    <row r="5" spans="1:35" x14ac:dyDescent="0.2">
      <c r="A5" s="16"/>
      <c r="B5" s="16"/>
      <c r="C5" s="24" t="s">
        <v>0</v>
      </c>
      <c r="D5" s="16">
        <v>171326</v>
      </c>
      <c r="E5" s="16">
        <v>172019</v>
      </c>
      <c r="F5" s="16">
        <v>166237</v>
      </c>
      <c r="G5" s="16">
        <v>162938</v>
      </c>
      <c r="H5" s="16">
        <v>170202</v>
      </c>
      <c r="I5" s="16">
        <v>163857</v>
      </c>
      <c r="J5" s="16">
        <v>170672</v>
      </c>
      <c r="K5" s="16">
        <v>170095</v>
      </c>
      <c r="L5" s="16">
        <v>174280</v>
      </c>
      <c r="M5" s="16">
        <v>166439</v>
      </c>
      <c r="N5" s="16">
        <v>176882</v>
      </c>
      <c r="O5" s="16">
        <v>168019</v>
      </c>
      <c r="P5" s="16">
        <v>163495</v>
      </c>
      <c r="Q5" s="16">
        <v>154694</v>
      </c>
      <c r="R5" s="16">
        <v>156590</v>
      </c>
      <c r="S5" s="16">
        <v>168392</v>
      </c>
      <c r="T5" s="16">
        <v>163493</v>
      </c>
      <c r="U5" s="16">
        <v>175004</v>
      </c>
      <c r="V5" s="16">
        <v>165527</v>
      </c>
      <c r="W5" s="16">
        <v>157922</v>
      </c>
      <c r="X5" s="16">
        <v>160590</v>
      </c>
      <c r="Y5" s="16">
        <v>166129</v>
      </c>
      <c r="Z5" s="16">
        <v>175076</v>
      </c>
      <c r="AA5" s="16">
        <v>174280</v>
      </c>
      <c r="AB5" s="16">
        <v>174936</v>
      </c>
      <c r="AC5" s="16">
        <v>170520</v>
      </c>
      <c r="AD5" s="16">
        <v>165126</v>
      </c>
      <c r="AE5" s="16">
        <v>169556</v>
      </c>
      <c r="AF5" s="16">
        <v>180888</v>
      </c>
      <c r="AG5" s="16">
        <v>184875</v>
      </c>
      <c r="AH5" s="16">
        <v>181907</v>
      </c>
      <c r="AI5" s="16">
        <v>186983</v>
      </c>
    </row>
    <row r="6" spans="1:35" x14ac:dyDescent="0.2">
      <c r="A6" s="14"/>
      <c r="B6" s="14"/>
      <c r="C6" s="25" t="s">
        <v>1</v>
      </c>
      <c r="D6" s="16">
        <v>171971</v>
      </c>
      <c r="E6" s="16">
        <v>183465</v>
      </c>
      <c r="F6" s="16">
        <v>188777</v>
      </c>
      <c r="G6" s="16">
        <v>185496</v>
      </c>
      <c r="H6" s="16">
        <v>180560</v>
      </c>
      <c r="I6" s="16">
        <v>169905</v>
      </c>
      <c r="J6" s="16">
        <v>171375</v>
      </c>
      <c r="K6" s="16">
        <v>173008</v>
      </c>
      <c r="L6" s="16">
        <v>177630</v>
      </c>
      <c r="M6" s="16">
        <v>179814</v>
      </c>
      <c r="N6" s="16">
        <v>179907</v>
      </c>
      <c r="O6" s="16">
        <v>171916</v>
      </c>
      <c r="P6" s="16">
        <v>164712</v>
      </c>
      <c r="Q6" s="16">
        <v>164774</v>
      </c>
      <c r="R6" s="16">
        <v>169412</v>
      </c>
      <c r="S6" s="16">
        <v>178054</v>
      </c>
      <c r="T6" s="16">
        <v>178017</v>
      </c>
      <c r="U6" s="16">
        <v>190368</v>
      </c>
      <c r="V6" s="16">
        <v>173711</v>
      </c>
      <c r="W6" s="16">
        <v>162308</v>
      </c>
      <c r="X6" s="16">
        <v>171679</v>
      </c>
      <c r="Y6" s="16">
        <v>173734</v>
      </c>
      <c r="Z6" s="16">
        <v>185934</v>
      </c>
      <c r="AA6" s="16">
        <v>185743</v>
      </c>
      <c r="AB6" s="16">
        <v>186546</v>
      </c>
      <c r="AC6" s="16">
        <v>178151</v>
      </c>
      <c r="AD6" s="16">
        <v>169943</v>
      </c>
      <c r="AE6" s="16">
        <v>180335</v>
      </c>
      <c r="AF6" s="16">
        <v>182973</v>
      </c>
      <c r="AG6" s="16">
        <v>191021</v>
      </c>
      <c r="AH6" s="16">
        <v>196149</v>
      </c>
      <c r="AI6" s="16">
        <v>199857</v>
      </c>
    </row>
    <row r="7" spans="1:35" x14ac:dyDescent="0.2">
      <c r="C7" s="1" t="s">
        <v>2</v>
      </c>
      <c r="D7" s="2">
        <f t="shared" ref="D7:E7" si="0">SUM(D5:D6)</f>
        <v>343297</v>
      </c>
      <c r="E7" s="2">
        <f t="shared" si="0"/>
        <v>355484</v>
      </c>
      <c r="F7" s="2">
        <f t="shared" ref="F7:G7" si="1">SUM(F5:F6)</f>
        <v>355014</v>
      </c>
      <c r="G7" s="2">
        <f t="shared" si="1"/>
        <v>348434</v>
      </c>
      <c r="H7" s="2">
        <f t="shared" ref="H7:I7" si="2">SUM(H5:H6)</f>
        <v>350762</v>
      </c>
      <c r="I7" s="2">
        <f t="shared" si="2"/>
        <v>333762</v>
      </c>
      <c r="J7" s="2">
        <f t="shared" ref="J7:K7" si="3">SUM(J5:J6)</f>
        <v>342047</v>
      </c>
      <c r="K7" s="2">
        <f t="shared" si="3"/>
        <v>343103</v>
      </c>
      <c r="L7" s="2">
        <f t="shared" ref="L7" si="4">SUM(L5:L6)</f>
        <v>351910</v>
      </c>
      <c r="M7" s="2">
        <f t="shared" ref="M7:N7" si="5">SUM(M5:M6)</f>
        <v>346253</v>
      </c>
      <c r="N7" s="2">
        <f t="shared" si="5"/>
        <v>356789</v>
      </c>
      <c r="O7" s="2">
        <f t="shared" ref="O7:P7" si="6">SUM(O5:O6)</f>
        <v>339935</v>
      </c>
      <c r="P7" s="2">
        <f t="shared" si="6"/>
        <v>328207</v>
      </c>
      <c r="Q7" s="2">
        <f t="shared" ref="Q7:R7" si="7">SUM(Q5:Q6)</f>
        <v>319468</v>
      </c>
      <c r="R7" s="2">
        <f t="shared" si="7"/>
        <v>326002</v>
      </c>
      <c r="S7" s="2">
        <f t="shared" ref="S7:T7" si="8">SUM(S5:S6)</f>
        <v>346446</v>
      </c>
      <c r="T7" s="2">
        <f t="shared" si="8"/>
        <v>341510</v>
      </c>
      <c r="U7" s="2">
        <f t="shared" ref="U7:V7" si="9">SUM(U5:U6)</f>
        <v>365372</v>
      </c>
      <c r="V7" s="2">
        <f t="shared" si="9"/>
        <v>339238</v>
      </c>
      <c r="W7" s="2">
        <f t="shared" ref="W7:X7" si="10">SUM(W5:W6)</f>
        <v>320230</v>
      </c>
      <c r="X7" s="2">
        <f t="shared" si="10"/>
        <v>332269</v>
      </c>
      <c r="Y7" s="2">
        <f t="shared" ref="Y7:Z7" si="11">SUM(Y5:Y6)</f>
        <v>339863</v>
      </c>
      <c r="Z7" s="2">
        <f t="shared" si="11"/>
        <v>361010</v>
      </c>
      <c r="AA7" s="2">
        <f t="shared" ref="AA7:AB7" si="12">SUM(AA5:AA6)</f>
        <v>360023</v>
      </c>
      <c r="AB7" s="2">
        <f t="shared" si="12"/>
        <v>361482</v>
      </c>
      <c r="AC7" s="2">
        <f t="shared" ref="AC7:AD7" si="13">SUM(AC5:AC6)</f>
        <v>348671</v>
      </c>
      <c r="AD7" s="2">
        <f t="shared" si="13"/>
        <v>335069</v>
      </c>
      <c r="AE7" s="2">
        <f t="shared" ref="AE7:AF7" si="14">SUM(AE5:AE6)</f>
        <v>349891</v>
      </c>
      <c r="AF7" s="2">
        <f t="shared" si="14"/>
        <v>363861</v>
      </c>
      <c r="AG7" s="2">
        <f t="shared" ref="AG7:AH7" si="15">SUM(AG5:AG6)</f>
        <v>375896</v>
      </c>
      <c r="AH7" s="2">
        <f t="shared" si="15"/>
        <v>378056</v>
      </c>
      <c r="AI7" s="2">
        <f t="shared" ref="AI7" si="16">SUM(AI5:AI6)</f>
        <v>386840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e888b3db-7650-4fb5-87c2-1adeb607d11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19-Nov</vt:lpstr>
      <vt:lpstr>Daily flt 19-Nov</vt:lpstr>
      <vt:lpstr>Pax 1 month</vt:lpstr>
      <vt:lpstr>Pax 1 year</vt:lpstr>
      <vt:lpstr>'Daily flt 19-Nov'!Print_Area</vt:lpstr>
      <vt:lpstr>'Daily pax 19-Nov'!Print_Area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2023-11-20T07:01:18Z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