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ttarapon.p\Documents\ASC Files\1. งาน STAT\Daily 11 NOV23 --\ของ 8 NOV23\ข้อมูล 8 NOV23\"/>
    </mc:Choice>
  </mc:AlternateContent>
  <bookViews>
    <workbookView xWindow="0" yWindow="0" windowWidth="20490" windowHeight="7350"/>
  </bookViews>
  <sheets>
    <sheet name="Daily pax 8-Nov" sheetId="235" r:id="rId1"/>
    <sheet name="Daily flt 8-Nov" sheetId="236" r:id="rId2"/>
    <sheet name="Pax 1 month" sheetId="230" r:id="rId3"/>
    <sheet name="Pax 1 year" sheetId="4" r:id="rId4"/>
  </sheets>
  <definedNames>
    <definedName name="_xlnm.Print_Area" localSheetId="1">'Daily flt 8-Nov'!$D$57:$AN$88</definedName>
    <definedName name="_xlnm.Print_Area" localSheetId="0">'Daily pax 8-Nov'!$D$60:$AN$88</definedName>
    <definedName name="_xlnm.Print_Area" localSheetId="2">'Pax 1 month'!$D$12:$V$43</definedName>
    <definedName name="_xlnm.Print_Area" localSheetId="3">'Pax 1 year'!$D$10:$M$41</definedName>
  </definedName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7" i="230" l="1"/>
  <c r="AH7" i="230"/>
  <c r="AI26" i="236"/>
  <c r="AJ26" i="236"/>
  <c r="N26" i="236"/>
  <c r="Y26" i="235"/>
  <c r="Z26" i="235"/>
  <c r="AA26" i="235"/>
  <c r="AB26" i="235"/>
  <c r="AC26" i="235"/>
  <c r="AD26" i="235"/>
  <c r="AE26" i="235"/>
  <c r="AF26" i="235"/>
  <c r="AG26" i="235"/>
  <c r="T26" i="235"/>
  <c r="AG7" i="230"/>
  <c r="AM24" i="236"/>
  <c r="AM25" i="236"/>
  <c r="AF7" i="230"/>
  <c r="L26" i="235"/>
  <c r="AE7" i="230"/>
  <c r="AD7" i="230"/>
  <c r="AM24" i="235"/>
  <c r="AC7" i="230"/>
  <c r="E26" i="235"/>
  <c r="F26" i="235"/>
  <c r="G26" i="235"/>
  <c r="H26" i="235"/>
  <c r="I26" i="235"/>
  <c r="AB7" i="230"/>
  <c r="D26" i="236"/>
  <c r="K26" i="236"/>
  <c r="L26" i="236"/>
  <c r="M26" i="236"/>
  <c r="O26" i="236"/>
  <c r="P26" i="236"/>
  <c r="Q26" i="236"/>
  <c r="R26" i="236"/>
  <c r="S26" i="236"/>
  <c r="T26" i="236"/>
  <c r="U26" i="236"/>
  <c r="V26" i="236"/>
  <c r="W26" i="236"/>
  <c r="X26" i="236"/>
  <c r="Y26" i="236"/>
  <c r="Z26" i="236"/>
  <c r="AA26" i="236"/>
  <c r="AB26" i="236"/>
  <c r="AC26" i="236"/>
  <c r="AD26" i="236"/>
  <c r="AE26" i="236"/>
  <c r="AF26" i="236"/>
  <c r="AG26" i="236"/>
  <c r="K26" i="235"/>
  <c r="M26" i="235"/>
  <c r="N26" i="235"/>
  <c r="O26" i="235"/>
  <c r="P26" i="235"/>
  <c r="Q26" i="235"/>
  <c r="R26" i="235"/>
  <c r="S26" i="235"/>
  <c r="U26" i="235"/>
  <c r="V26" i="235"/>
  <c r="W26" i="235"/>
  <c r="X26" i="235"/>
  <c r="P7" i="4"/>
  <c r="AA7" i="230"/>
  <c r="AI26" i="235"/>
  <c r="Z7" i="230"/>
  <c r="Y7" i="230"/>
  <c r="X7" i="230"/>
  <c r="W7" i="230"/>
  <c r="V7" i="230"/>
  <c r="U7" i="230"/>
  <c r="T7" i="230"/>
  <c r="S7" i="230"/>
  <c r="R7" i="230"/>
  <c r="Q7" i="230"/>
  <c r="P7" i="230"/>
  <c r="O7" i="230"/>
  <c r="N7" i="230"/>
  <c r="M7" i="230"/>
  <c r="L7" i="230"/>
  <c r="K7" i="230"/>
  <c r="J7" i="230"/>
  <c r="AM25" i="235"/>
  <c r="I7" i="230"/>
  <c r="H7" i="230"/>
  <c r="G7" i="230"/>
  <c r="J26" i="236"/>
  <c r="F7" i="230"/>
  <c r="E7" i="230"/>
  <c r="D7" i="230"/>
  <c r="AH26" i="236"/>
  <c r="AK26" i="236"/>
  <c r="AL26" i="236"/>
  <c r="I26" i="236"/>
  <c r="H26" i="236"/>
  <c r="G26" i="236"/>
  <c r="F26" i="236"/>
  <c r="E26" i="236"/>
  <c r="AL26" i="235"/>
  <c r="AK26" i="235"/>
  <c r="AJ26" i="235"/>
  <c r="D26" i="235"/>
  <c r="J26" i="235"/>
  <c r="AH26" i="235"/>
  <c r="O7" i="4"/>
  <c r="N7" i="4"/>
  <c r="M7" i="4"/>
  <c r="L7" i="4"/>
  <c r="K7" i="4"/>
  <c r="J7" i="4"/>
  <c r="I7" i="4"/>
  <c r="H7" i="4"/>
  <c r="G7" i="4"/>
  <c r="F7" i="4"/>
  <c r="E7" i="4"/>
  <c r="D7" i="4"/>
  <c r="AM26" i="236"/>
  <c r="AM26" i="235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<sst xmlns="http://schemas.openxmlformats.org/spreadsheetml/2006/main" count="125" uniqueCount="42">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</sst>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87" formatCode="_(* #,##0.00_);_(* \(#,##0.00\);_(* &quot;-&quot;??_);_(@_)"/>
    <numFmt numFmtId="188" formatCode="B1d\-mmm"/>
    <numFmt numFmtId="189" formatCode="B1mmm\-yy"/>
    <numFmt numFmtId="190" formatCode="_(* #,##0_);_(* \(#,##0\);_(* &quot;-&quot;??_);_(@_)"/>
    <numFmt numFmtId="191" formatCode="0.0%"/>
    <numFmt numFmtId="192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9" fontId="2" fillId="2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89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8" fontId="2" fillId="4" borderId="1" xfId="1" applyNumberFormat="1" applyFont="1" applyFill="1" applyBorder="1" applyAlignment="1">
      <alignment horizontal="center" vertical="center"/>
    </xf>
    <xf numFmtId="188" fontId="2" fillId="5" borderId="1" xfId="1" applyNumberFormat="1" applyFont="1" applyFill="1" applyBorder="1" applyAlignment="1">
      <alignment horizontal="center" vertical="center"/>
    </xf>
    <xf numFmtId="188" fontId="2" fillId="6" borderId="1" xfId="1" applyNumberFormat="1" applyFont="1" applyFill="1" applyBorder="1" applyAlignment="1">
      <alignment horizontal="center" vertical="center"/>
    </xf>
    <xf numFmtId="189" fontId="2" fillId="7" borderId="1" xfId="1" applyNumberFormat="1" applyFont="1" applyFill="1" applyBorder="1" applyAlignment="1">
      <alignment horizontal="center" vertical="center"/>
    </xf>
    <xf numFmtId="189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0" fontId="2" fillId="10" borderId="0" xfId="1" applyFont="1" applyFill="1"/>
    <xf numFmtId="190" fontId="1" fillId="0" borderId="0" xfId="1" applyNumberFormat="1"/>
    <xf numFmtId="188" fontId="2" fillId="11" borderId="1" xfId="1" applyNumberFormat="1" applyFont="1" applyFill="1" applyBorder="1" applyAlignment="1">
      <alignment horizontal="center" vertical="center"/>
    </xf>
    <xf numFmtId="188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190" fontId="0" fillId="0" borderId="0" xfId="3" applyNumberFormat="1" applyFont="1" applyFill="1" applyAlignment="1">
      <alignment horizontal="left"/>
    </xf>
    <xf numFmtId="190" fontId="3" fillId="0" borderId="0" xfId="3" applyNumberFormat="1" applyFont="1" applyFill="1" applyAlignment="1">
      <alignment horizontal="left"/>
    </xf>
    <xf numFmtId="188" fontId="2" fillId="14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192" fontId="0" fillId="0" borderId="0" xfId="4" applyNumberFormat="1" applyFont="1"/>
    <xf numFmtId="192" fontId="1" fillId="0" borderId="0" xfId="4" applyNumberFormat="1" applyFont="1"/>
    <xf numFmtId="0" fontId="0" fillId="0" borderId="0" xfId="0" applyNumberFormat="1"/>
    <xf numFmtId="188" fontId="2" fillId="9" borderId="1" xfId="1" applyNumberFormat="1" applyFont="1" applyFill="1" applyBorder="1" applyAlignment="1">
      <alignment horizontal="center" vertical="center"/>
    </xf>
    <xf numFmtId="192" fontId="0" fillId="0" borderId="0" xfId="0" applyNumberFormat="1"/>
    <xf numFmtId="0" fontId="4" fillId="0" borderId="0" xfId="1" applyFont="1" applyAlignment="1">
      <alignment horizontal="left"/>
    </xf>
  </cellXfs>
  <cellStyles count="5">
    <cellStyle name="Comma" xfId="4" builtinId="3"/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8th</a:t>
            </a:r>
            <a:r>
              <a:rPr lang="en-US" baseline="0"/>
              <a:t> Nov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8-Nov'!$C$24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8-Nov'!$D$4:$AL$4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8-Nov'!$D$24:$AL$24</c:f>
              <c:numCache>
                <c:formatCode>_-* #,##0_-;\-* #,##0_-;_-* "-"??_-;_-@_-</c:formatCode>
                <c:ptCount val="31"/>
                <c:pt idx="0">
                  <c:v>30916</c:v>
                </c:pt>
                <c:pt idx="1">
                  <c:v>43751</c:v>
                </c:pt>
                <c:pt idx="2" formatCode="General">
                  <c:v>5074</c:v>
                </c:pt>
                <c:pt idx="3" formatCode="General">
                  <c:v>19144</c:v>
                </c:pt>
                <c:pt idx="4" formatCode="General">
                  <c:v>6916</c:v>
                </c:pt>
                <c:pt idx="5" formatCode="General">
                  <c:v>16949</c:v>
                </c:pt>
                <c:pt idx="6">
                  <c:v>413</c:v>
                </c:pt>
                <c:pt idx="7" formatCode="#,##0">
                  <c:v>223</c:v>
                </c:pt>
                <c:pt idx="8" formatCode="#,##0">
                  <c:v>111</c:v>
                </c:pt>
                <c:pt idx="9" formatCode="#,##0">
                  <c:v>5315</c:v>
                </c:pt>
                <c:pt idx="10" formatCode="#,##0">
                  <c:v>4516</c:v>
                </c:pt>
                <c:pt idx="11" formatCode="#,##0">
                  <c:v>278</c:v>
                </c:pt>
                <c:pt idx="12" formatCode="#,##0">
                  <c:v>1387</c:v>
                </c:pt>
                <c:pt idx="13" formatCode="#,##0">
                  <c:v>689</c:v>
                </c:pt>
                <c:pt idx="14" formatCode="#,##0">
                  <c:v>2363</c:v>
                </c:pt>
                <c:pt idx="15" formatCode="#,##0">
                  <c:v>590</c:v>
                </c:pt>
                <c:pt idx="16" formatCode="#,##0">
                  <c:v>1184</c:v>
                </c:pt>
                <c:pt idx="17" formatCode="#,##0">
                  <c:v>770</c:v>
                </c:pt>
                <c:pt idx="18" formatCode="#,##0">
                  <c:v>1133</c:v>
                </c:pt>
                <c:pt idx="19" formatCode="#,##0">
                  <c:v>1004</c:v>
                </c:pt>
                <c:pt idx="20" formatCode="#,##0">
                  <c:v>379</c:v>
                </c:pt>
                <c:pt idx="21" formatCode="#,##0">
                  <c:v>489</c:v>
                </c:pt>
                <c:pt idx="22" formatCode="#,##0">
                  <c:v>1027</c:v>
                </c:pt>
                <c:pt idx="23" formatCode="#,##0">
                  <c:v>3003</c:v>
                </c:pt>
                <c:pt idx="24" formatCode="#,##0">
                  <c:v>292</c:v>
                </c:pt>
                <c:pt idx="25" formatCode="#,##0">
                  <c:v>4624</c:v>
                </c:pt>
                <c:pt idx="26" formatCode="#,##0">
                  <c:v>3265</c:v>
                </c:pt>
                <c:pt idx="27" formatCode="#,##0">
                  <c:v>227</c:v>
                </c:pt>
                <c:pt idx="28" formatCode="#,##0">
                  <c:v>176</c:v>
                </c:pt>
                <c:pt idx="29" formatCode="#,##0">
                  <c:v>3900</c:v>
                </c:pt>
                <c:pt idx="30" formatCode="#,##0">
                  <c:v>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8-Nov'!$C$25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8-Nov'!$D$4:$AL$4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8-Nov'!$D$25:$AL$25</c:f>
              <c:numCache>
                <c:formatCode>_-* #,##0_-;\-* #,##0_-;_-* "-"??_-;_-@_-</c:formatCode>
                <c:ptCount val="31"/>
                <c:pt idx="0">
                  <c:v>119957</c:v>
                </c:pt>
                <c:pt idx="1">
                  <c:v>28437</c:v>
                </c:pt>
                <c:pt idx="2">
                  <c:v>0</c:v>
                </c:pt>
                <c:pt idx="3">
                  <c:v>6105</c:v>
                </c:pt>
                <c:pt idx="4" formatCode="General">
                  <c:v>645</c:v>
                </c:pt>
                <c:pt idx="5" formatCode="General">
                  <c:v>15199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1019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316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8th Nov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8-Nov'!$C$24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8-Nov'!$D$4:$AL$4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8-Nov'!$D$24:$AL$24</c:f>
              <c:numCache>
                <c:formatCode>#,##0</c:formatCode>
                <c:ptCount val="31"/>
                <c:pt idx="0">
                  <c:v>210</c:v>
                </c:pt>
                <c:pt idx="1">
                  <c:v>275</c:v>
                </c:pt>
                <c:pt idx="2">
                  <c:v>32</c:v>
                </c:pt>
                <c:pt idx="3">
                  <c:v>118</c:v>
                </c:pt>
                <c:pt idx="4">
                  <c:v>44</c:v>
                </c:pt>
                <c:pt idx="5">
                  <c:v>120</c:v>
                </c:pt>
                <c:pt idx="6" formatCode="General">
                  <c:v>3</c:v>
                </c:pt>
                <c:pt idx="7" formatCode="General">
                  <c:v>2</c:v>
                </c:pt>
                <c:pt idx="8" formatCode="General">
                  <c:v>4</c:v>
                </c:pt>
                <c:pt idx="9" formatCode="General">
                  <c:v>36</c:v>
                </c:pt>
                <c:pt idx="10" formatCode="General">
                  <c:v>30</c:v>
                </c:pt>
                <c:pt idx="11" formatCode="General">
                  <c:v>2</c:v>
                </c:pt>
                <c:pt idx="12" formatCode="General">
                  <c:v>8</c:v>
                </c:pt>
                <c:pt idx="13" formatCode="General">
                  <c:v>4</c:v>
                </c:pt>
                <c:pt idx="14" formatCode="General">
                  <c:v>14</c:v>
                </c:pt>
                <c:pt idx="15" formatCode="General">
                  <c:v>4</c:v>
                </c:pt>
                <c:pt idx="16" formatCode="General">
                  <c:v>10</c:v>
                </c:pt>
                <c:pt idx="17" formatCode="General">
                  <c:v>6</c:v>
                </c:pt>
                <c:pt idx="18" formatCode="General">
                  <c:v>8</c:v>
                </c:pt>
                <c:pt idx="19" formatCode="General">
                  <c:v>6</c:v>
                </c:pt>
                <c:pt idx="20" formatCode="General">
                  <c:v>4</c:v>
                </c:pt>
                <c:pt idx="21" formatCode="General">
                  <c:v>8</c:v>
                </c:pt>
                <c:pt idx="22" formatCode="General">
                  <c:v>6</c:v>
                </c:pt>
                <c:pt idx="23" formatCode="General">
                  <c:v>20</c:v>
                </c:pt>
                <c:pt idx="24" formatCode="General">
                  <c:v>2</c:v>
                </c:pt>
                <c:pt idx="25" formatCode="General">
                  <c:v>30</c:v>
                </c:pt>
                <c:pt idx="26" formatCode="General">
                  <c:v>22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54</c:v>
                </c:pt>
                <c:pt idx="30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8-Nov'!$C$25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8-Nov'!$D$4:$AL$4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8-Nov'!$D$25:$AL$25</c:f>
              <c:numCache>
                <c:formatCode>#,##0</c:formatCode>
                <c:ptCount val="31"/>
                <c:pt idx="0">
                  <c:v>640</c:v>
                </c:pt>
                <c:pt idx="1">
                  <c:v>193</c:v>
                </c:pt>
                <c:pt idx="2" formatCode="_(* #,##0_);_(* \(#,##0\);_(* &quot;-&quot;??_);_(@_)">
                  <c:v>0</c:v>
                </c:pt>
                <c:pt idx="3">
                  <c:v>44</c:v>
                </c:pt>
                <c:pt idx="4">
                  <c:v>4</c:v>
                </c:pt>
                <c:pt idx="5">
                  <c:v>91</c:v>
                </c:pt>
                <c:pt idx="6" formatCode="_(* #,##0_);_(* \(#,##0\);_(* &quot;-&quot;??_);_(@_)">
                  <c:v>0</c:v>
                </c:pt>
                <c:pt idx="7" formatCode="_(* #,##0_);_(* \(#,##0\);_(* &quot;-&quot;??_);_(@_)">
                  <c:v>0</c:v>
                </c:pt>
                <c:pt idx="8" formatCode="_(* #,##0_);_(* \(#,##0\);_(* &quot;-&quot;??_);_(@_)">
                  <c:v>10</c:v>
                </c:pt>
                <c:pt idx="10" formatCode="_(* #,##0_);_(* \(#,##0\);_(* &quot;-&quot;??_);_(@_)">
                  <c:v>0</c:v>
                </c:pt>
                <c:pt idx="11" formatCode="_(* #,##0_);_(* \(#,##0\);_(* &quot;-&quot;??_);_(@_)">
                  <c:v>0</c:v>
                </c:pt>
                <c:pt idx="12" formatCode="_(* #,##0_);_(* \(#,##0\);_(* &quot;-&quot;??_);_(@_)">
                  <c:v>0</c:v>
                </c:pt>
                <c:pt idx="13" formatCode="_(* #,##0_);_(* \(#,##0\);_(* &quot;-&quot;??_);_(@_)">
                  <c:v>0</c:v>
                </c:pt>
                <c:pt idx="14" formatCode="_(* #,##0_);_(* \(#,##0\);_(* &quot;-&quot;??_);_(@_)">
                  <c:v>0</c:v>
                </c:pt>
                <c:pt idx="15" formatCode="_(* #,##0_);_(* \(#,##0\);_(* &quot;-&quot;??_);_(@_)">
                  <c:v>0</c:v>
                </c:pt>
                <c:pt idx="16" formatCode="_(* #,##0_);_(* \(#,##0\);_(* &quot;-&quot;??_);_(@_)">
                  <c:v>0</c:v>
                </c:pt>
                <c:pt idx="17" formatCode="_(* #,##0_);_(* \(#,##0\);_(* &quot;-&quot;??_);_(@_)">
                  <c:v>0</c:v>
                </c:pt>
                <c:pt idx="18" formatCode="_(* #,##0_);_(* \(#,##0\);_(* &quot;-&quot;??_);_(@_)">
                  <c:v>0</c:v>
                </c:pt>
                <c:pt idx="19" formatCode="_(* #,##0_);_(* \(#,##0\);_(* &quot;-&quot;??_);_(@_)">
                  <c:v>0</c:v>
                </c:pt>
                <c:pt idx="20" formatCode="_(* #,##0_);_(* \(#,##0\);_(* &quot;-&quot;??_);_(@_)">
                  <c:v>0</c:v>
                </c:pt>
                <c:pt idx="21" formatCode="_(* #,##0_);_(* \(#,##0\);_(* &quot;-&quot;??_);_(@_)">
                  <c:v>0</c:v>
                </c:pt>
                <c:pt idx="22" formatCode="_(* #,##0_);_(* \(#,##0\);_(* &quot;-&quot;??_);_(@_)">
                  <c:v>0</c:v>
                </c:pt>
                <c:pt idx="23" formatCode="_(* #,##0_);_(* \(#,##0\);_(* &quot;-&quot;??_);_(@_)">
                  <c:v>0</c:v>
                </c:pt>
                <c:pt idx="25" formatCode="_(* #,##0_);_(* \(#,##0\);_(* &quot;-&quot;??_);_(@_)">
                  <c:v>0</c:v>
                </c:pt>
                <c:pt idx="26" formatCode="_(* #,##0_);_(* \(#,##0\);_(* &quot;-&quot;??_);_(@_)">
                  <c:v>0</c:v>
                </c:pt>
                <c:pt idx="27" formatCode="_(* #,##0_);_(* \(#,##0\);_(* &quot;-&quot;??_);_(@_)">
                  <c:v>0</c:v>
                </c:pt>
                <c:pt idx="28" formatCode="_(* #,##0_);_(* \(#,##0\);_(* &quot;-&quot;??_);_(@_)">
                  <c:v>0</c:v>
                </c:pt>
                <c:pt idx="29" formatCode="_(* #,##0_);_(* \(#,##0\);_(* &quot;-&quot;??_);_(@_)">
                  <c:v>6</c:v>
                </c:pt>
                <c:pt idx="30" formatCode="_(* #,##0_);_(* \(#,##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</a:t>
            </a:r>
            <a:r>
              <a:rPr lang="en-US" sz="2400" b="1" baseline="0"/>
              <a:t> 8</a:t>
            </a:r>
            <a:r>
              <a:rPr lang="en-US" sz="2400" b="1"/>
              <a:t>th</a:t>
            </a:r>
            <a:r>
              <a:rPr lang="en-US" sz="2400" b="1" baseline="0"/>
              <a:t> Oct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45207</c:v>
                </c:pt>
                <c:pt idx="1">
                  <c:v>45208</c:v>
                </c:pt>
                <c:pt idx="2">
                  <c:v>45209</c:v>
                </c:pt>
                <c:pt idx="3">
                  <c:v>45210</c:v>
                </c:pt>
                <c:pt idx="4">
                  <c:v>45211</c:v>
                </c:pt>
                <c:pt idx="5">
                  <c:v>45212</c:v>
                </c:pt>
                <c:pt idx="6">
                  <c:v>45213</c:v>
                </c:pt>
                <c:pt idx="7">
                  <c:v>45214</c:v>
                </c:pt>
                <c:pt idx="8">
                  <c:v>45215</c:v>
                </c:pt>
                <c:pt idx="9">
                  <c:v>45216</c:v>
                </c:pt>
                <c:pt idx="10">
                  <c:v>45217</c:v>
                </c:pt>
                <c:pt idx="11">
                  <c:v>45218</c:v>
                </c:pt>
                <c:pt idx="12">
                  <c:v>45219</c:v>
                </c:pt>
                <c:pt idx="13">
                  <c:v>45220</c:v>
                </c:pt>
                <c:pt idx="14">
                  <c:v>45221</c:v>
                </c:pt>
                <c:pt idx="15">
                  <c:v>45222</c:v>
                </c:pt>
                <c:pt idx="16">
                  <c:v>45223</c:v>
                </c:pt>
                <c:pt idx="17">
                  <c:v>45224</c:v>
                </c:pt>
                <c:pt idx="18">
                  <c:v>45225</c:v>
                </c:pt>
                <c:pt idx="19">
                  <c:v>45226</c:v>
                </c:pt>
                <c:pt idx="20">
                  <c:v>45227</c:v>
                </c:pt>
                <c:pt idx="21">
                  <c:v>45228</c:v>
                </c:pt>
                <c:pt idx="22">
                  <c:v>45229</c:v>
                </c:pt>
                <c:pt idx="23">
                  <c:v>45230</c:v>
                </c:pt>
                <c:pt idx="24">
                  <c:v>45231</c:v>
                </c:pt>
                <c:pt idx="25">
                  <c:v>45232</c:v>
                </c:pt>
                <c:pt idx="26">
                  <c:v>45233</c:v>
                </c:pt>
                <c:pt idx="27">
                  <c:v>45234</c:v>
                </c:pt>
                <c:pt idx="28">
                  <c:v>45235</c:v>
                </c:pt>
                <c:pt idx="29">
                  <c:v>45236</c:v>
                </c:pt>
                <c:pt idx="30">
                  <c:v>45237</c:v>
                </c:pt>
                <c:pt idx="31">
                  <c:v>45238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341056</c:v>
                </c:pt>
                <c:pt idx="1">
                  <c:v>325815</c:v>
                </c:pt>
                <c:pt idx="2">
                  <c:v>316047</c:v>
                </c:pt>
                <c:pt idx="3">
                  <c:v>327829</c:v>
                </c:pt>
                <c:pt idx="4">
                  <c:v>333460</c:v>
                </c:pt>
                <c:pt idx="5">
                  <c:v>335493</c:v>
                </c:pt>
                <c:pt idx="6">
                  <c:v>332290</c:v>
                </c:pt>
                <c:pt idx="7">
                  <c:v>349211</c:v>
                </c:pt>
                <c:pt idx="8">
                  <c:v>338988</c:v>
                </c:pt>
                <c:pt idx="9">
                  <c:v>326268</c:v>
                </c:pt>
                <c:pt idx="10">
                  <c:v>333460</c:v>
                </c:pt>
                <c:pt idx="11">
                  <c:v>343297</c:v>
                </c:pt>
                <c:pt idx="12">
                  <c:v>355484</c:v>
                </c:pt>
                <c:pt idx="13">
                  <c:v>355014</c:v>
                </c:pt>
                <c:pt idx="14">
                  <c:v>348434</c:v>
                </c:pt>
                <c:pt idx="15">
                  <c:v>350762</c:v>
                </c:pt>
                <c:pt idx="16">
                  <c:v>333762</c:v>
                </c:pt>
                <c:pt idx="17">
                  <c:v>342047</c:v>
                </c:pt>
                <c:pt idx="18">
                  <c:v>343103</c:v>
                </c:pt>
                <c:pt idx="19">
                  <c:v>351910</c:v>
                </c:pt>
                <c:pt idx="20">
                  <c:v>346253</c:v>
                </c:pt>
                <c:pt idx="21">
                  <c:v>356789</c:v>
                </c:pt>
                <c:pt idx="22">
                  <c:v>339935</c:v>
                </c:pt>
                <c:pt idx="23">
                  <c:v>328207</c:v>
                </c:pt>
                <c:pt idx="24">
                  <c:v>319468</c:v>
                </c:pt>
                <c:pt idx="25">
                  <c:v>326002</c:v>
                </c:pt>
                <c:pt idx="26">
                  <c:v>346446</c:v>
                </c:pt>
                <c:pt idx="27">
                  <c:v>341510</c:v>
                </c:pt>
                <c:pt idx="28">
                  <c:v>365372</c:v>
                </c:pt>
                <c:pt idx="29">
                  <c:v>339238</c:v>
                </c:pt>
                <c:pt idx="30">
                  <c:v>320230</c:v>
                </c:pt>
                <c:pt idx="31">
                  <c:v>332269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9"/>
              <c:layout>
                <c:manualLayout>
                  <c:x val="-4.3859136204356507E-3"/>
                  <c:y val="5.65132170297411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B9E-4A8E-B24A-B79009EBD351}"/>
                </c:ext>
              </c:extLst>
            </c:dLbl>
            <c:dLbl>
              <c:idx val="10"/>
              <c:layout>
                <c:manualLayout>
                  <c:x val="-3.4262701798528287E-3"/>
                  <c:y val="-2.590166930939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049-4826-A80C-7BF1647DBE19}"/>
                </c:ext>
              </c:extLst>
            </c:dLbl>
            <c:dLbl>
              <c:idx val="11"/>
              <c:layout>
                <c:manualLayout>
                  <c:x val="-1.3008901954140248E-2"/>
                  <c:y val="3.5158491512632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ABB-430A-A1C4-3244D270DA88}"/>
                </c:ext>
              </c:extLst>
            </c:dLbl>
            <c:dLbl>
              <c:idx val="17"/>
              <c:layout>
                <c:manualLayout>
                  <c:x val="-1.7456426050193773E-2"/>
                  <c:y val="-5.640973551309604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B9E-4A8E-B24A-B79009EBD3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45207</c:v>
                </c:pt>
                <c:pt idx="1">
                  <c:v>45208</c:v>
                </c:pt>
                <c:pt idx="2">
                  <c:v>45209</c:v>
                </c:pt>
                <c:pt idx="3">
                  <c:v>45210</c:v>
                </c:pt>
                <c:pt idx="4">
                  <c:v>45211</c:v>
                </c:pt>
                <c:pt idx="5">
                  <c:v>45212</c:v>
                </c:pt>
                <c:pt idx="6">
                  <c:v>45213</c:v>
                </c:pt>
                <c:pt idx="7">
                  <c:v>45214</c:v>
                </c:pt>
                <c:pt idx="8">
                  <c:v>45215</c:v>
                </c:pt>
                <c:pt idx="9">
                  <c:v>45216</c:v>
                </c:pt>
                <c:pt idx="10">
                  <c:v>45217</c:v>
                </c:pt>
                <c:pt idx="11">
                  <c:v>45218</c:v>
                </c:pt>
                <c:pt idx="12">
                  <c:v>45219</c:v>
                </c:pt>
                <c:pt idx="13">
                  <c:v>45220</c:v>
                </c:pt>
                <c:pt idx="14">
                  <c:v>45221</c:v>
                </c:pt>
                <c:pt idx="15">
                  <c:v>45222</c:v>
                </c:pt>
                <c:pt idx="16">
                  <c:v>45223</c:v>
                </c:pt>
                <c:pt idx="17">
                  <c:v>45224</c:v>
                </c:pt>
                <c:pt idx="18">
                  <c:v>45225</c:v>
                </c:pt>
                <c:pt idx="19">
                  <c:v>45226</c:v>
                </c:pt>
                <c:pt idx="20">
                  <c:v>45227</c:v>
                </c:pt>
                <c:pt idx="21">
                  <c:v>45228</c:v>
                </c:pt>
                <c:pt idx="22">
                  <c:v>45229</c:v>
                </c:pt>
                <c:pt idx="23">
                  <c:v>45230</c:v>
                </c:pt>
                <c:pt idx="24">
                  <c:v>45231</c:v>
                </c:pt>
                <c:pt idx="25">
                  <c:v>45232</c:v>
                </c:pt>
                <c:pt idx="26">
                  <c:v>45233</c:v>
                </c:pt>
                <c:pt idx="27">
                  <c:v>45234</c:v>
                </c:pt>
                <c:pt idx="28">
                  <c:v>45235</c:v>
                </c:pt>
                <c:pt idx="29">
                  <c:v>45236</c:v>
                </c:pt>
                <c:pt idx="30">
                  <c:v>45237</c:v>
                </c:pt>
                <c:pt idx="31">
                  <c:v>45238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165186</c:v>
                </c:pt>
                <c:pt idx="1">
                  <c:v>162552</c:v>
                </c:pt>
                <c:pt idx="2">
                  <c:v>159752</c:v>
                </c:pt>
                <c:pt idx="3">
                  <c:v>166127</c:v>
                </c:pt>
                <c:pt idx="4">
                  <c:v>163153</c:v>
                </c:pt>
                <c:pt idx="5">
                  <c:v>159810</c:v>
                </c:pt>
                <c:pt idx="6">
                  <c:v>155234</c:v>
                </c:pt>
                <c:pt idx="7">
                  <c:v>164099</c:v>
                </c:pt>
                <c:pt idx="8">
                  <c:v>166223</c:v>
                </c:pt>
                <c:pt idx="9">
                  <c:v>162389</c:v>
                </c:pt>
                <c:pt idx="10">
                  <c:v>168103</c:v>
                </c:pt>
                <c:pt idx="11">
                  <c:v>171326</c:v>
                </c:pt>
                <c:pt idx="12">
                  <c:v>172019</c:v>
                </c:pt>
                <c:pt idx="13">
                  <c:v>166237</c:v>
                </c:pt>
                <c:pt idx="14">
                  <c:v>162938</c:v>
                </c:pt>
                <c:pt idx="15">
                  <c:v>170202</c:v>
                </c:pt>
                <c:pt idx="16">
                  <c:v>163857</c:v>
                </c:pt>
                <c:pt idx="17">
                  <c:v>170672</c:v>
                </c:pt>
                <c:pt idx="18">
                  <c:v>170095</c:v>
                </c:pt>
                <c:pt idx="19">
                  <c:v>174280</c:v>
                </c:pt>
                <c:pt idx="20">
                  <c:v>166439</c:v>
                </c:pt>
                <c:pt idx="21">
                  <c:v>176882</c:v>
                </c:pt>
                <c:pt idx="22">
                  <c:v>168019</c:v>
                </c:pt>
                <c:pt idx="23">
                  <c:v>163495</c:v>
                </c:pt>
                <c:pt idx="24">
                  <c:v>154694</c:v>
                </c:pt>
                <c:pt idx="25">
                  <c:v>156590</c:v>
                </c:pt>
                <c:pt idx="26">
                  <c:v>168392</c:v>
                </c:pt>
                <c:pt idx="27">
                  <c:v>163493</c:v>
                </c:pt>
                <c:pt idx="28">
                  <c:v>175004</c:v>
                </c:pt>
                <c:pt idx="29">
                  <c:v>165527</c:v>
                </c:pt>
                <c:pt idx="30">
                  <c:v>157922</c:v>
                </c:pt>
                <c:pt idx="31">
                  <c:v>160590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2.2217599495374163E-2"/>
                  <c:y val="1.424377852102373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B9E-4A8E-B24A-B79009EBD351}"/>
                </c:ext>
              </c:extLst>
            </c:dLbl>
            <c:dLbl>
              <c:idx val="2"/>
              <c:layout>
                <c:manualLayout>
                  <c:x val="-6.0019904609582304E-3"/>
                  <c:y val="7.95099140625362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049-4826-A80C-7BF1647DBE19}"/>
                </c:ext>
              </c:extLst>
            </c:dLbl>
            <c:dLbl>
              <c:idx val="3"/>
              <c:layout>
                <c:manualLayout>
                  <c:x val="-5.2257322981287086E-3"/>
                  <c:y val="-1.467213783432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ABB-430A-A1C4-3244D270DA88}"/>
                </c:ext>
              </c:extLst>
            </c:dLbl>
            <c:dLbl>
              <c:idx val="4"/>
              <c:layout>
                <c:manualLayout>
                  <c:x val="-1.8617673432177951E-2"/>
                  <c:y val="-3.3072640675745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3DA-4AB5-A540-763FC5E1F099}"/>
                </c:ext>
              </c:extLst>
            </c:dLbl>
            <c:dLbl>
              <c:idx val="9"/>
              <c:layout>
                <c:manualLayout>
                  <c:x val="-2.9226558221213126E-3"/>
                  <c:y val="-2.3647884237080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B9E-4A8E-B24A-B79009EBD351}"/>
                </c:ext>
              </c:extLst>
            </c:dLbl>
            <c:dLbl>
              <c:idx val="10"/>
              <c:layout>
                <c:manualLayout>
                  <c:x val="-5.2999891811090409E-4"/>
                  <c:y val="-1.988832228771607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049-4826-A80C-7BF1647DBE19}"/>
                </c:ext>
              </c:extLst>
            </c:dLbl>
            <c:dLbl>
              <c:idx val="11"/>
              <c:layout>
                <c:manualLayout>
                  <c:x val="-8.331613562547989E-3"/>
                  <c:y val="3.458574087770804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ABB-430A-A1C4-3244D270DA88}"/>
                </c:ext>
              </c:extLst>
            </c:dLbl>
            <c:dLbl>
              <c:idx val="17"/>
              <c:layout>
                <c:manualLayout>
                  <c:x val="-1.2588403591910149E-2"/>
                  <c:y val="-2.4051165260655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B9E-4A8E-B24A-B79009EBD351}"/>
                </c:ext>
              </c:extLst>
            </c:dLbl>
            <c:dLbl>
              <c:idx val="18"/>
              <c:layout>
                <c:manualLayout>
                  <c:x val="-1.0373120940866655E-2"/>
                  <c:y val="-4.64690832472951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049-4826-A80C-7BF1647DBE19}"/>
                </c:ext>
              </c:extLst>
            </c:dLbl>
            <c:dLbl>
              <c:idx val="19"/>
              <c:layout>
                <c:manualLayout>
                  <c:x val="-1.1827385629985938E-2"/>
                  <c:y val="-4.0119963591459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ABB-430A-A1C4-3244D270DA88}"/>
                </c:ext>
              </c:extLst>
            </c:dLbl>
            <c:dLbl>
              <c:idx val="21"/>
              <c:layout>
                <c:manualLayout>
                  <c:x val="-1.3971808372365535E-2"/>
                  <c:y val="-5.011512773477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B9E-4A8E-B24A-B79009EBD351}"/>
                </c:ext>
              </c:extLst>
            </c:dLbl>
            <c:dLbl>
              <c:idx val="22"/>
              <c:layout>
                <c:manualLayout>
                  <c:x val="-1.7456427036798759E-2"/>
                  <c:y val="-3.5095370471942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049-4826-A80C-7BF1647DBE19}"/>
                </c:ext>
              </c:extLst>
            </c:dLbl>
            <c:dLbl>
              <c:idx val="23"/>
              <c:layout>
                <c:manualLayout>
                  <c:x val="-1.75847757762524E-2"/>
                  <c:y val="-4.6554714637259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ABB-430A-A1C4-3244D270DA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45207</c:v>
                </c:pt>
                <c:pt idx="1">
                  <c:v>45208</c:v>
                </c:pt>
                <c:pt idx="2">
                  <c:v>45209</c:v>
                </c:pt>
                <c:pt idx="3">
                  <c:v>45210</c:v>
                </c:pt>
                <c:pt idx="4">
                  <c:v>45211</c:v>
                </c:pt>
                <c:pt idx="5">
                  <c:v>45212</c:v>
                </c:pt>
                <c:pt idx="6">
                  <c:v>45213</c:v>
                </c:pt>
                <c:pt idx="7">
                  <c:v>45214</c:v>
                </c:pt>
                <c:pt idx="8">
                  <c:v>45215</c:v>
                </c:pt>
                <c:pt idx="9">
                  <c:v>45216</c:v>
                </c:pt>
                <c:pt idx="10">
                  <c:v>45217</c:v>
                </c:pt>
                <c:pt idx="11">
                  <c:v>45218</c:v>
                </c:pt>
                <c:pt idx="12">
                  <c:v>45219</c:v>
                </c:pt>
                <c:pt idx="13">
                  <c:v>45220</c:v>
                </c:pt>
                <c:pt idx="14">
                  <c:v>45221</c:v>
                </c:pt>
                <c:pt idx="15">
                  <c:v>45222</c:v>
                </c:pt>
                <c:pt idx="16">
                  <c:v>45223</c:v>
                </c:pt>
                <c:pt idx="17">
                  <c:v>45224</c:v>
                </c:pt>
                <c:pt idx="18">
                  <c:v>45225</c:v>
                </c:pt>
                <c:pt idx="19">
                  <c:v>45226</c:v>
                </c:pt>
                <c:pt idx="20">
                  <c:v>45227</c:v>
                </c:pt>
                <c:pt idx="21">
                  <c:v>45228</c:v>
                </c:pt>
                <c:pt idx="22">
                  <c:v>45229</c:v>
                </c:pt>
                <c:pt idx="23">
                  <c:v>45230</c:v>
                </c:pt>
                <c:pt idx="24">
                  <c:v>45231</c:v>
                </c:pt>
                <c:pt idx="25">
                  <c:v>45232</c:v>
                </c:pt>
                <c:pt idx="26">
                  <c:v>45233</c:v>
                </c:pt>
                <c:pt idx="27">
                  <c:v>45234</c:v>
                </c:pt>
                <c:pt idx="28">
                  <c:v>45235</c:v>
                </c:pt>
                <c:pt idx="29">
                  <c:v>45236</c:v>
                </c:pt>
                <c:pt idx="30">
                  <c:v>45237</c:v>
                </c:pt>
                <c:pt idx="31">
                  <c:v>45238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175870</c:v>
                </c:pt>
                <c:pt idx="1">
                  <c:v>163263</c:v>
                </c:pt>
                <c:pt idx="2">
                  <c:v>156295</c:v>
                </c:pt>
                <c:pt idx="3">
                  <c:v>161702</c:v>
                </c:pt>
                <c:pt idx="4">
                  <c:v>170307</c:v>
                </c:pt>
                <c:pt idx="5">
                  <c:v>175683</c:v>
                </c:pt>
                <c:pt idx="6">
                  <c:v>177056</c:v>
                </c:pt>
                <c:pt idx="7">
                  <c:v>185112</c:v>
                </c:pt>
                <c:pt idx="8">
                  <c:v>172765</c:v>
                </c:pt>
                <c:pt idx="9">
                  <c:v>163879</c:v>
                </c:pt>
                <c:pt idx="10">
                  <c:v>165357</c:v>
                </c:pt>
                <c:pt idx="11">
                  <c:v>171971</c:v>
                </c:pt>
                <c:pt idx="12">
                  <c:v>183465</c:v>
                </c:pt>
                <c:pt idx="13">
                  <c:v>188777</c:v>
                </c:pt>
                <c:pt idx="14">
                  <c:v>185496</c:v>
                </c:pt>
                <c:pt idx="15">
                  <c:v>180560</c:v>
                </c:pt>
                <c:pt idx="16">
                  <c:v>169905</c:v>
                </c:pt>
                <c:pt idx="17">
                  <c:v>171375</c:v>
                </c:pt>
                <c:pt idx="18">
                  <c:v>173008</c:v>
                </c:pt>
                <c:pt idx="19">
                  <c:v>177630</c:v>
                </c:pt>
                <c:pt idx="20">
                  <c:v>179814</c:v>
                </c:pt>
                <c:pt idx="21">
                  <c:v>179907</c:v>
                </c:pt>
                <c:pt idx="22">
                  <c:v>171916</c:v>
                </c:pt>
                <c:pt idx="23">
                  <c:v>164712</c:v>
                </c:pt>
                <c:pt idx="24">
                  <c:v>164774</c:v>
                </c:pt>
                <c:pt idx="25">
                  <c:v>169412</c:v>
                </c:pt>
                <c:pt idx="26">
                  <c:v>178054</c:v>
                </c:pt>
                <c:pt idx="27">
                  <c:v>178017</c:v>
                </c:pt>
                <c:pt idx="28">
                  <c:v>190368</c:v>
                </c:pt>
                <c:pt idx="29">
                  <c:v>173711</c:v>
                </c:pt>
                <c:pt idx="30">
                  <c:v>162308</c:v>
                </c:pt>
                <c:pt idx="31">
                  <c:v>171679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October 2022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8324938</c:v>
                </c:pt>
                <c:pt idx="1">
                  <c:v>8661226</c:v>
                </c:pt>
                <c:pt idx="2">
                  <c:v>10071651</c:v>
                </c:pt>
                <c:pt idx="3">
                  <c:v>10439914</c:v>
                </c:pt>
                <c:pt idx="4">
                  <c:v>9714287</c:v>
                </c:pt>
                <c:pt idx="5">
                  <c:v>10793785</c:v>
                </c:pt>
                <c:pt idx="6">
                  <c:v>10204000</c:v>
                </c:pt>
                <c:pt idx="7">
                  <c:v>9468093</c:v>
                </c:pt>
                <c:pt idx="8">
                  <c:v>9186472</c:v>
                </c:pt>
                <c:pt idx="9">
                  <c:v>10212655</c:v>
                </c:pt>
                <c:pt idx="10">
                  <c:v>10270045</c:v>
                </c:pt>
                <c:pt idx="11">
                  <c:v>8890888</c:v>
                </c:pt>
                <c:pt idx="12">
                  <c:v>10462501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5231803</c:v>
                </c:pt>
                <c:pt idx="1">
                  <c:v>5095110</c:v>
                </c:pt>
                <c:pt idx="2">
                  <c:v>5618401</c:v>
                </c:pt>
                <c:pt idx="3">
                  <c:v>5800104</c:v>
                </c:pt>
                <c:pt idx="4">
                  <c:v>5160248</c:v>
                </c:pt>
                <c:pt idx="5">
                  <c:v>5674101</c:v>
                </c:pt>
                <c:pt idx="6">
                  <c:v>5284127</c:v>
                </c:pt>
                <c:pt idx="7">
                  <c:v>4875541</c:v>
                </c:pt>
                <c:pt idx="8">
                  <c:v>4564161</c:v>
                </c:pt>
                <c:pt idx="9">
                  <c:v>4906598</c:v>
                </c:pt>
                <c:pt idx="10">
                  <c:v>4973595</c:v>
                </c:pt>
                <c:pt idx="11">
                  <c:v>4323268</c:v>
                </c:pt>
                <c:pt idx="12">
                  <c:v>5112748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3.4946516241139931E-2"/>
                  <c:y val="-4.3308176339542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DE5-43C8-AA98-A69B92458E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3093135</c:v>
                </c:pt>
                <c:pt idx="1">
                  <c:v>3566116</c:v>
                </c:pt>
                <c:pt idx="2">
                  <c:v>4453250</c:v>
                </c:pt>
                <c:pt idx="3">
                  <c:v>4639810</c:v>
                </c:pt>
                <c:pt idx="4">
                  <c:v>4554039</c:v>
                </c:pt>
                <c:pt idx="5">
                  <c:v>5119684</c:v>
                </c:pt>
                <c:pt idx="6">
                  <c:v>4919873</c:v>
                </c:pt>
                <c:pt idx="7">
                  <c:v>4592552</c:v>
                </c:pt>
                <c:pt idx="8">
                  <c:v>4622311</c:v>
                </c:pt>
                <c:pt idx="9">
                  <c:v>5306057</c:v>
                </c:pt>
                <c:pt idx="10">
                  <c:v>5296450</c:v>
                </c:pt>
                <c:pt idx="11">
                  <c:v>4567620</c:v>
                </c:pt>
                <c:pt idx="12">
                  <c:v>5349753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13607</xdr:colOff>
      <xdr:row>26</xdr:row>
      <xdr:rowOff>163287</xdr:rowOff>
    </xdr:from>
    <xdr:to>
      <xdr:col>38</xdr:col>
      <xdr:colOff>802822</xdr:colOff>
      <xdr:row>52</xdr:row>
      <xdr:rowOff>166688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38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28</xdr:row>
      <xdr:rowOff>40822</xdr:rowOff>
    </xdr:from>
    <xdr:to>
      <xdr:col>39</xdr:col>
      <xdr:colOff>8618</xdr:colOff>
      <xdr:row>52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68039</xdr:colOff>
      <xdr:row>10</xdr:row>
      <xdr:rowOff>163285</xdr:rowOff>
    </xdr:from>
    <xdr:to>
      <xdr:col>31</xdr:col>
      <xdr:colOff>20118</xdr:colOff>
      <xdr:row>41</xdr:row>
      <xdr:rowOff>126166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202407</xdr:colOff>
      <xdr:row>8</xdr:row>
      <xdr:rowOff>61118</xdr:rowOff>
    </xdr:from>
    <xdr:to>
      <xdr:col>14</xdr:col>
      <xdr:colOff>726285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7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3:AY93"/>
  <sheetViews>
    <sheetView tabSelected="1"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1.75" style="1" customWidth="1"/>
    <col min="4" max="4" width="8.625" style="1" customWidth="1"/>
    <col min="5" max="5" width="8.25" style="1" customWidth="1"/>
    <col min="6" max="6" width="6.5" style="1" customWidth="1"/>
    <col min="7" max="7" width="7.875" style="1" customWidth="1"/>
    <col min="8" max="8" width="6.875" style="1" bestFit="1" customWidth="1"/>
    <col min="9" max="9" width="7.875" style="1" bestFit="1" customWidth="1"/>
    <col min="10" max="10" width="5.625" style="1" customWidth="1"/>
    <col min="11" max="11" width="3.875" style="1" hidden="1" customWidth="1"/>
    <col min="12" max="12" width="6.75" style="1" customWidth="1"/>
    <col min="13" max="13" width="5.125" style="1" customWidth="1"/>
    <col min="14" max="15" width="7.25" style="1" customWidth="1"/>
    <col min="16" max="16" width="5.875" style="1" customWidth="1"/>
    <col min="17" max="17" width="7" style="1" customWidth="1"/>
    <col min="18" max="18" width="7.125" style="1" bestFit="1" customWidth="1"/>
    <col min="19" max="19" width="5" style="1" hidden="1" customWidth="1"/>
    <col min="20" max="20" width="7.125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customWidth="1"/>
    <col min="26" max="26" width="7.125" style="1" bestFit="1" customWidth="1"/>
    <col min="27" max="27" width="5.875" style="1" customWidth="1"/>
    <col min="28" max="28" width="5.375" style="1" customWidth="1"/>
    <col min="29" max="29" width="7.125" style="1" bestFit="1" customWidth="1"/>
    <col min="30" max="30" width="8.25" style="1" customWidth="1"/>
    <col min="31" max="31" width="6.75" style="1" customWidth="1"/>
    <col min="32" max="32" width="7.25" style="1" customWidth="1"/>
    <col min="33" max="33" width="7.125" style="1" bestFit="1" customWidth="1"/>
    <col min="34" max="34" width="5.125" style="1" hidden="1" customWidth="1"/>
    <col min="35" max="36" width="5.375" style="1" customWidth="1"/>
    <col min="37" max="37" width="7.125" style="1" customWidth="1"/>
    <col min="38" max="38" width="6" style="1" customWidth="1"/>
    <col min="39" max="39" width="11.125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7"/>
      <c r="R3" s="7"/>
      <c r="AL3" s="8"/>
      <c r="AM3" s="8"/>
      <c r="AN3" s="8"/>
    </row>
    <row r="4" spans="3:51" x14ac:dyDescent="0.2"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10" t="s">
        <v>35</v>
      </c>
      <c r="AJ4" s="10" t="s">
        <v>36</v>
      </c>
      <c r="AK4" s="10" t="s">
        <v>37</v>
      </c>
      <c r="AL4" s="11" t="s">
        <v>38</v>
      </c>
      <c r="AM4" s="12" t="s">
        <v>39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7" t="s">
        <v>0</v>
      </c>
      <c r="D24" s="32">
        <v>30916</v>
      </c>
      <c r="E24" s="32">
        <v>43751</v>
      </c>
      <c r="F24" s="30">
        <v>5074</v>
      </c>
      <c r="G24" s="30">
        <v>19144</v>
      </c>
      <c r="H24" s="30">
        <v>6916</v>
      </c>
      <c r="I24" s="30">
        <v>16949</v>
      </c>
      <c r="J24" s="32">
        <v>413</v>
      </c>
      <c r="K24" s="29"/>
      <c r="L24" s="27">
        <v>223</v>
      </c>
      <c r="M24" s="27">
        <v>111</v>
      </c>
      <c r="N24" s="27">
        <v>5315</v>
      </c>
      <c r="O24" s="27">
        <v>4516</v>
      </c>
      <c r="P24" s="27">
        <v>278</v>
      </c>
      <c r="Q24" s="27">
        <v>1387</v>
      </c>
      <c r="R24" s="27">
        <v>689</v>
      </c>
      <c r="S24" s="28"/>
      <c r="T24" s="27">
        <v>2363</v>
      </c>
      <c r="U24" s="27">
        <v>590</v>
      </c>
      <c r="V24" s="27">
        <v>1184</v>
      </c>
      <c r="W24" s="27">
        <v>770</v>
      </c>
      <c r="X24" s="29"/>
      <c r="Y24" s="27">
        <v>1133</v>
      </c>
      <c r="Z24" s="27">
        <v>1004</v>
      </c>
      <c r="AA24" s="27">
        <v>379</v>
      </c>
      <c r="AB24" s="27">
        <v>489</v>
      </c>
      <c r="AC24" s="27">
        <v>1027</v>
      </c>
      <c r="AD24" s="27">
        <v>3003</v>
      </c>
      <c r="AE24" s="27">
        <v>292</v>
      </c>
      <c r="AF24" s="27">
        <v>4624</v>
      </c>
      <c r="AG24" s="27">
        <v>3265</v>
      </c>
      <c r="AH24" s="29"/>
      <c r="AI24" s="27">
        <v>227</v>
      </c>
      <c r="AJ24" s="27">
        <v>176</v>
      </c>
      <c r="AK24" s="27">
        <v>3900</v>
      </c>
      <c r="AL24" s="27">
        <v>201</v>
      </c>
      <c r="AM24" s="28">
        <f>SUM(D24:AL24)</f>
        <v>160309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18" t="s">
        <v>1</v>
      </c>
      <c r="D25" s="32">
        <v>119957</v>
      </c>
      <c r="E25" s="32">
        <v>28437</v>
      </c>
      <c r="F25" s="28">
        <v>0</v>
      </c>
      <c r="G25" s="32">
        <v>6105</v>
      </c>
      <c r="H25" s="30">
        <v>645</v>
      </c>
      <c r="I25" s="30">
        <v>15199</v>
      </c>
      <c r="J25" s="28">
        <v>0</v>
      </c>
      <c r="K25" s="28">
        <v>0</v>
      </c>
      <c r="L25" s="28">
        <v>0</v>
      </c>
      <c r="M25" s="28">
        <v>0</v>
      </c>
      <c r="N25" s="28">
        <v>1019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/>
      <c r="AI25" s="28">
        <v>0</v>
      </c>
      <c r="AJ25" s="28">
        <v>0</v>
      </c>
      <c r="AK25" s="28">
        <v>316</v>
      </c>
      <c r="AL25" s="28">
        <v>0</v>
      </c>
      <c r="AM25" s="28">
        <f>SUM(D25:AL25)</f>
        <v>171678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8">
        <f>SUM(D24:D25)</f>
        <v>150873</v>
      </c>
      <c r="E26" s="28">
        <f t="shared" ref="E26:I26" si="0">SUM(E24:E25)</f>
        <v>72188</v>
      </c>
      <c r="F26" s="28">
        <f t="shared" si="0"/>
        <v>5074</v>
      </c>
      <c r="G26" s="28">
        <f t="shared" si="0"/>
        <v>25249</v>
      </c>
      <c r="H26" s="28">
        <f t="shared" si="0"/>
        <v>7561</v>
      </c>
      <c r="I26" s="28">
        <f t="shared" si="0"/>
        <v>32148</v>
      </c>
      <c r="J26" s="28">
        <f t="shared" ref="J26:AG26" si="1">SUM(J24:J25)</f>
        <v>413</v>
      </c>
      <c r="K26" s="28">
        <f t="shared" si="1"/>
        <v>0</v>
      </c>
      <c r="L26" s="28">
        <f t="shared" si="1"/>
        <v>223</v>
      </c>
      <c r="M26" s="28">
        <f t="shared" si="1"/>
        <v>111</v>
      </c>
      <c r="N26" s="28">
        <f t="shared" si="1"/>
        <v>6334</v>
      </c>
      <c r="O26" s="28">
        <f t="shared" si="1"/>
        <v>4516</v>
      </c>
      <c r="P26" s="28">
        <f t="shared" si="1"/>
        <v>278</v>
      </c>
      <c r="Q26" s="28">
        <f t="shared" si="1"/>
        <v>1387</v>
      </c>
      <c r="R26" s="28">
        <f t="shared" si="1"/>
        <v>689</v>
      </c>
      <c r="S26" s="28">
        <f t="shared" si="1"/>
        <v>0</v>
      </c>
      <c r="T26" s="28">
        <f t="shared" si="1"/>
        <v>2363</v>
      </c>
      <c r="U26" s="28">
        <f t="shared" si="1"/>
        <v>590</v>
      </c>
      <c r="V26" s="28">
        <f t="shared" si="1"/>
        <v>1184</v>
      </c>
      <c r="W26" s="28">
        <f t="shared" si="1"/>
        <v>770</v>
      </c>
      <c r="X26" s="28">
        <f t="shared" si="1"/>
        <v>0</v>
      </c>
      <c r="Y26" s="28">
        <f t="shared" si="1"/>
        <v>1133</v>
      </c>
      <c r="Z26" s="28">
        <f t="shared" si="1"/>
        <v>1004</v>
      </c>
      <c r="AA26" s="28">
        <f t="shared" si="1"/>
        <v>379</v>
      </c>
      <c r="AB26" s="28">
        <f t="shared" si="1"/>
        <v>489</v>
      </c>
      <c r="AC26" s="28">
        <f t="shared" si="1"/>
        <v>1027</v>
      </c>
      <c r="AD26" s="28">
        <f t="shared" si="1"/>
        <v>3003</v>
      </c>
      <c r="AE26" s="28">
        <f t="shared" si="1"/>
        <v>292</v>
      </c>
      <c r="AF26" s="28">
        <f t="shared" si="1"/>
        <v>4624</v>
      </c>
      <c r="AG26" s="28">
        <f t="shared" si="1"/>
        <v>3265</v>
      </c>
      <c r="AH26" s="28">
        <f>SUM(AH24:AH25)</f>
        <v>0</v>
      </c>
      <c r="AI26" s="28">
        <f t="shared" ref="AI26" si="2">SUM(AI24:AI25)</f>
        <v>227</v>
      </c>
      <c r="AJ26" s="28">
        <f>SUM(AJ24:AJ25)</f>
        <v>176</v>
      </c>
      <c r="AK26" s="28">
        <f>SUM(AK24:AK25)</f>
        <v>4216</v>
      </c>
      <c r="AL26" s="28">
        <f>SUM(AL24:AL25)</f>
        <v>201</v>
      </c>
      <c r="AM26" s="28">
        <f>SUM(D26:AL26)</f>
        <v>331987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19"/>
      <c r="AP30" s="19"/>
      <c r="AQ30" s="7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19"/>
      <c r="AP31" s="19"/>
      <c r="AQ31" s="7"/>
    </row>
    <row r="32" spans="1:51" x14ac:dyDescent="0.2">
      <c r="AO32" s="19"/>
      <c r="AP32" s="19"/>
      <c r="AQ32" s="7"/>
    </row>
    <row r="43" spans="43:43" x14ac:dyDescent="0.2">
      <c r="AQ43" s="19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3:AY41"/>
  <sheetViews>
    <sheetView zoomScale="70" zoomScaleNormal="70" workbookViewId="0"/>
  </sheetViews>
  <sheetFormatPr defaultColWidth="9" defaultRowHeight="14.25" x14ac:dyDescent="0.2"/>
  <cols>
    <col min="1" max="1" width="11.625" style="1" bestFit="1" customWidth="1"/>
    <col min="2" max="2" width="9.25" style="1" customWidth="1"/>
    <col min="3" max="3" width="14.75" style="1" customWidth="1"/>
    <col min="4" max="4" width="6.375" style="1" customWidth="1"/>
    <col min="5" max="5" width="6.75" style="1" customWidth="1"/>
    <col min="6" max="6" width="5.875" style="1" customWidth="1"/>
    <col min="7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875" style="1" customWidth="1"/>
    <col min="13" max="13" width="5.125" style="1" customWidth="1"/>
    <col min="14" max="15" width="7" style="1" bestFit="1" customWidth="1"/>
    <col min="16" max="16" width="5.875" style="1" customWidth="1"/>
    <col min="17" max="17" width="7" style="1" bestFit="1" customWidth="1"/>
    <col min="18" max="18" width="5.25" style="1" customWidth="1"/>
    <col min="19" max="19" width="5" style="1" hidden="1" customWidth="1"/>
    <col min="20" max="20" width="7" style="1" bestFit="1" customWidth="1"/>
    <col min="21" max="21" width="5.75" style="1" customWidth="1"/>
    <col min="22" max="22" width="7" style="1" bestFit="1" customWidth="1"/>
    <col min="23" max="23" width="5.375" style="1" bestFit="1" customWidth="1"/>
    <col min="24" max="24" width="5" style="1" hidden="1" customWidth="1"/>
    <col min="25" max="26" width="7" style="1" bestFit="1" customWidth="1"/>
    <col min="27" max="28" width="5.375" style="1" customWidth="1"/>
    <col min="29" max="29" width="5.875" style="1" customWidth="1"/>
    <col min="30" max="30" width="6.875" style="1" customWidth="1"/>
    <col min="31" max="31" width="5.375" style="1" customWidth="1"/>
    <col min="32" max="33" width="7" style="1" bestFit="1" customWidth="1"/>
    <col min="34" max="34" width="5.375" style="1" hidden="1" customWidth="1"/>
    <col min="35" max="36" width="5.375" style="1" customWidth="1"/>
    <col min="37" max="37" width="7.375" style="1" customWidth="1"/>
    <col min="38" max="38" width="5.875" style="1" customWidth="1"/>
    <col min="39" max="39" width="7.37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7"/>
      <c r="R3" s="7"/>
      <c r="AL3" s="8"/>
      <c r="AM3" s="8"/>
      <c r="AN3" s="8"/>
    </row>
    <row r="4" spans="3:51" x14ac:dyDescent="0.2"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20" t="s">
        <v>35</v>
      </c>
      <c r="AJ4" s="20" t="s">
        <v>36</v>
      </c>
      <c r="AK4" s="20" t="s">
        <v>37</v>
      </c>
      <c r="AL4" s="21" t="s">
        <v>38</v>
      </c>
      <c r="AM4" s="12" t="s">
        <v>39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2" t="s">
        <v>0</v>
      </c>
      <c r="D24" s="27">
        <v>210</v>
      </c>
      <c r="E24" s="27">
        <v>275</v>
      </c>
      <c r="F24" s="27">
        <v>32</v>
      </c>
      <c r="G24" s="27">
        <v>118</v>
      </c>
      <c r="H24" s="27">
        <v>44</v>
      </c>
      <c r="I24" s="27">
        <v>120</v>
      </c>
      <c r="J24" s="30">
        <v>3</v>
      </c>
      <c r="L24" s="30">
        <v>2</v>
      </c>
      <c r="M24" s="30">
        <v>4</v>
      </c>
      <c r="N24" s="30">
        <v>36</v>
      </c>
      <c r="O24" s="30">
        <v>30</v>
      </c>
      <c r="P24" s="30">
        <v>2</v>
      </c>
      <c r="Q24" s="30">
        <v>8</v>
      </c>
      <c r="R24" s="30">
        <v>4</v>
      </c>
      <c r="S24"/>
      <c r="T24" s="30">
        <v>14</v>
      </c>
      <c r="U24" s="30">
        <v>4</v>
      </c>
      <c r="V24" s="30">
        <v>10</v>
      </c>
      <c r="W24" s="30">
        <v>6</v>
      </c>
      <c r="Y24" s="30">
        <v>8</v>
      </c>
      <c r="Z24" s="30">
        <v>6</v>
      </c>
      <c r="AA24" s="30">
        <v>4</v>
      </c>
      <c r="AB24" s="30">
        <v>8</v>
      </c>
      <c r="AC24" s="30">
        <v>6</v>
      </c>
      <c r="AD24" s="30">
        <v>20</v>
      </c>
      <c r="AE24" s="30">
        <v>2</v>
      </c>
      <c r="AF24" s="30">
        <v>30</v>
      </c>
      <c r="AG24" s="30">
        <v>22</v>
      </c>
      <c r="AI24" s="30">
        <v>4</v>
      </c>
      <c r="AJ24" s="30">
        <v>4</v>
      </c>
      <c r="AK24" s="30">
        <v>54</v>
      </c>
      <c r="AL24" s="30">
        <v>4</v>
      </c>
      <c r="AM24" s="2">
        <f>SUM(D24:AL24)</f>
        <v>1094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3" t="s">
        <v>1</v>
      </c>
      <c r="D25" s="27">
        <v>640</v>
      </c>
      <c r="E25" s="27">
        <v>193</v>
      </c>
      <c r="F25" s="2">
        <v>0</v>
      </c>
      <c r="G25" s="27">
        <v>44</v>
      </c>
      <c r="H25" s="27">
        <v>4</v>
      </c>
      <c r="I25" s="27">
        <v>91</v>
      </c>
      <c r="J25" s="2">
        <v>0</v>
      </c>
      <c r="K25" s="2"/>
      <c r="L25" s="2">
        <v>0</v>
      </c>
      <c r="M25" s="2">
        <v>10</v>
      </c>
      <c r="N25" s="30"/>
      <c r="O25" s="2">
        <v>0</v>
      </c>
      <c r="P25" s="2">
        <v>0</v>
      </c>
      <c r="Q25" s="2">
        <v>0</v>
      </c>
      <c r="R25" s="2">
        <v>0</v>
      </c>
      <c r="S25" s="2"/>
      <c r="T25" s="2">
        <v>0</v>
      </c>
      <c r="U25" s="2">
        <v>0</v>
      </c>
      <c r="V25" s="2">
        <v>0</v>
      </c>
      <c r="W25" s="2">
        <v>0</v>
      </c>
      <c r="X25" s="2"/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/>
      <c r="AF25" s="2">
        <v>0</v>
      </c>
      <c r="AG25" s="2">
        <v>0</v>
      </c>
      <c r="AH25" s="2"/>
      <c r="AI25" s="2">
        <v>0</v>
      </c>
      <c r="AJ25" s="2">
        <v>0</v>
      </c>
      <c r="AK25" s="2">
        <v>6</v>
      </c>
      <c r="AL25" s="2">
        <v>0</v>
      </c>
      <c r="AM25" s="2">
        <f>SUM(D25:AL25)</f>
        <v>988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850</v>
      </c>
      <c r="E26" s="2">
        <f t="shared" ref="E26:AG26" si="0">SUM(E24:E25)</f>
        <v>468</v>
      </c>
      <c r="F26" s="2">
        <f t="shared" si="0"/>
        <v>32</v>
      </c>
      <c r="G26" s="2">
        <f t="shared" si="0"/>
        <v>162</v>
      </c>
      <c r="H26" s="2">
        <f t="shared" si="0"/>
        <v>48</v>
      </c>
      <c r="I26" s="2">
        <f t="shared" si="0"/>
        <v>211</v>
      </c>
      <c r="J26" s="2">
        <f t="shared" si="0"/>
        <v>3</v>
      </c>
      <c r="K26" s="2">
        <f t="shared" si="0"/>
        <v>0</v>
      </c>
      <c r="L26" s="2">
        <f t="shared" si="0"/>
        <v>2</v>
      </c>
      <c r="M26" s="2">
        <f t="shared" si="0"/>
        <v>14</v>
      </c>
      <c r="N26" s="2">
        <f t="shared" si="0"/>
        <v>36</v>
      </c>
      <c r="O26" s="2">
        <f t="shared" si="0"/>
        <v>30</v>
      </c>
      <c r="P26" s="2">
        <f t="shared" si="0"/>
        <v>2</v>
      </c>
      <c r="Q26" s="2">
        <f t="shared" si="0"/>
        <v>8</v>
      </c>
      <c r="R26" s="2">
        <f t="shared" si="0"/>
        <v>4</v>
      </c>
      <c r="S26" s="2">
        <f t="shared" si="0"/>
        <v>0</v>
      </c>
      <c r="T26" s="2">
        <f t="shared" si="0"/>
        <v>14</v>
      </c>
      <c r="U26" s="2">
        <f t="shared" si="0"/>
        <v>4</v>
      </c>
      <c r="V26" s="2">
        <f t="shared" si="0"/>
        <v>10</v>
      </c>
      <c r="W26" s="2">
        <f t="shared" si="0"/>
        <v>6</v>
      </c>
      <c r="X26" s="2">
        <f t="shared" si="0"/>
        <v>0</v>
      </c>
      <c r="Y26" s="2">
        <f t="shared" si="0"/>
        <v>8</v>
      </c>
      <c r="Z26" s="2">
        <f t="shared" si="0"/>
        <v>6</v>
      </c>
      <c r="AA26" s="2">
        <f t="shared" si="0"/>
        <v>4</v>
      </c>
      <c r="AB26" s="2">
        <f t="shared" si="0"/>
        <v>8</v>
      </c>
      <c r="AC26" s="2">
        <f t="shared" si="0"/>
        <v>6</v>
      </c>
      <c r="AD26" s="2">
        <f t="shared" si="0"/>
        <v>20</v>
      </c>
      <c r="AE26" s="2">
        <f t="shared" si="0"/>
        <v>2</v>
      </c>
      <c r="AF26" s="2">
        <f t="shared" si="0"/>
        <v>30</v>
      </c>
      <c r="AG26" s="2">
        <f t="shared" si="0"/>
        <v>22</v>
      </c>
      <c r="AH26" s="2">
        <f t="shared" ref="AH26:AL26" si="1">SUM(AH24:AH25)</f>
        <v>0</v>
      </c>
      <c r="AI26" s="2">
        <f t="shared" si="1"/>
        <v>4</v>
      </c>
      <c r="AJ26" s="2">
        <f t="shared" si="1"/>
        <v>4</v>
      </c>
      <c r="AK26" s="2">
        <f t="shared" si="1"/>
        <v>60</v>
      </c>
      <c r="AL26" s="2">
        <f t="shared" si="1"/>
        <v>4</v>
      </c>
      <c r="AM26" s="2">
        <f>SUM(D26:AL26)</f>
        <v>2082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AO28" s="19"/>
      <c r="AP28" s="19"/>
      <c r="AQ28" s="7"/>
    </row>
    <row r="29" spans="1:5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AO29" s="19"/>
      <c r="AP29" s="19"/>
      <c r="AQ29" s="7"/>
    </row>
    <row r="30" spans="1:51" x14ac:dyDescent="0.2">
      <c r="AO30" s="19"/>
      <c r="AP30" s="19"/>
      <c r="AQ30" s="7"/>
    </row>
    <row r="41" spans="43:43" x14ac:dyDescent="0.2">
      <c r="AQ41" s="19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4:AI18"/>
  <sheetViews>
    <sheetView zoomScale="70" zoomScaleNormal="70" zoomScaleSheetLayoutView="70" workbookViewId="0"/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3" width="11.125" style="1" customWidth="1"/>
    <col min="34" max="16384" width="9" style="1"/>
  </cols>
  <sheetData>
    <row r="4" spans="1:35" x14ac:dyDescent="0.2">
      <c r="D4" s="26">
        <v>45207</v>
      </c>
      <c r="E4" s="26">
        <v>45208</v>
      </c>
      <c r="F4" s="26">
        <v>45209</v>
      </c>
      <c r="G4" s="26">
        <v>45210</v>
      </c>
      <c r="H4" s="26">
        <v>45211</v>
      </c>
      <c r="I4" s="26">
        <v>45212</v>
      </c>
      <c r="J4" s="26">
        <v>45213</v>
      </c>
      <c r="K4" s="26">
        <v>45214</v>
      </c>
      <c r="L4" s="26">
        <v>45215</v>
      </c>
      <c r="M4" s="26">
        <v>45216</v>
      </c>
      <c r="N4" s="26">
        <v>45217</v>
      </c>
      <c r="O4" s="26">
        <v>45218</v>
      </c>
      <c r="P4" s="26">
        <v>45219</v>
      </c>
      <c r="Q4" s="26">
        <v>45220</v>
      </c>
      <c r="R4" s="26">
        <v>45221</v>
      </c>
      <c r="S4" s="26">
        <v>45222</v>
      </c>
      <c r="T4" s="26">
        <v>45223</v>
      </c>
      <c r="U4" s="26">
        <v>45224</v>
      </c>
      <c r="V4" s="26">
        <v>45225</v>
      </c>
      <c r="W4" s="26">
        <v>45226</v>
      </c>
      <c r="X4" s="26">
        <v>45227</v>
      </c>
      <c r="Y4" s="26">
        <v>45228</v>
      </c>
      <c r="Z4" s="26">
        <v>45229</v>
      </c>
      <c r="AA4" s="26">
        <v>45230</v>
      </c>
      <c r="AB4" s="31">
        <v>45231</v>
      </c>
      <c r="AC4" s="31">
        <v>45232</v>
      </c>
      <c r="AD4" s="31">
        <v>45233</v>
      </c>
      <c r="AE4" s="31">
        <v>45234</v>
      </c>
      <c r="AF4" s="31">
        <v>45235</v>
      </c>
      <c r="AG4" s="31">
        <v>45236</v>
      </c>
      <c r="AH4" s="31">
        <v>45237</v>
      </c>
      <c r="AI4" s="31">
        <v>45238</v>
      </c>
    </row>
    <row r="5" spans="1:35" x14ac:dyDescent="0.2">
      <c r="A5" s="16"/>
      <c r="B5" s="16"/>
      <c r="C5" s="24" t="s">
        <v>0</v>
      </c>
      <c r="D5" s="16">
        <v>165186</v>
      </c>
      <c r="E5" s="16">
        <v>162552</v>
      </c>
      <c r="F5" s="16">
        <v>159752</v>
      </c>
      <c r="G5" s="16">
        <v>166127</v>
      </c>
      <c r="H5" s="16">
        <v>163153</v>
      </c>
      <c r="I5" s="16">
        <v>159810</v>
      </c>
      <c r="J5" s="16">
        <v>155234</v>
      </c>
      <c r="K5" s="16">
        <v>164099</v>
      </c>
      <c r="L5" s="16">
        <v>166223</v>
      </c>
      <c r="M5" s="16">
        <v>162389</v>
      </c>
      <c r="N5" s="16">
        <v>168103</v>
      </c>
      <c r="O5" s="16">
        <v>171326</v>
      </c>
      <c r="P5" s="16">
        <v>172019</v>
      </c>
      <c r="Q5" s="16">
        <v>166237</v>
      </c>
      <c r="R5" s="16">
        <v>162938</v>
      </c>
      <c r="S5" s="16">
        <v>170202</v>
      </c>
      <c r="T5" s="16">
        <v>163857</v>
      </c>
      <c r="U5" s="16">
        <v>170672</v>
      </c>
      <c r="V5" s="16">
        <v>170095</v>
      </c>
      <c r="W5" s="16">
        <v>174280</v>
      </c>
      <c r="X5" s="16">
        <v>166439</v>
      </c>
      <c r="Y5" s="16">
        <v>176882</v>
      </c>
      <c r="Z5" s="16">
        <v>168019</v>
      </c>
      <c r="AA5" s="16">
        <v>163495</v>
      </c>
      <c r="AB5" s="16">
        <v>154694</v>
      </c>
      <c r="AC5" s="16">
        <v>156590</v>
      </c>
      <c r="AD5" s="16">
        <v>168392</v>
      </c>
      <c r="AE5" s="16">
        <v>163493</v>
      </c>
      <c r="AF5" s="16">
        <v>175004</v>
      </c>
      <c r="AG5" s="16">
        <v>165527</v>
      </c>
      <c r="AH5" s="16">
        <v>157922</v>
      </c>
      <c r="AI5" s="16">
        <v>160590</v>
      </c>
    </row>
    <row r="6" spans="1:35" x14ac:dyDescent="0.2">
      <c r="A6" s="14"/>
      <c r="B6" s="14"/>
      <c r="C6" s="25" t="s">
        <v>1</v>
      </c>
      <c r="D6" s="16">
        <v>175870</v>
      </c>
      <c r="E6" s="16">
        <v>163263</v>
      </c>
      <c r="F6" s="16">
        <v>156295</v>
      </c>
      <c r="G6" s="16">
        <v>161702</v>
      </c>
      <c r="H6" s="16">
        <v>170307</v>
      </c>
      <c r="I6" s="16">
        <v>175683</v>
      </c>
      <c r="J6" s="16">
        <v>177056</v>
      </c>
      <c r="K6" s="16">
        <v>185112</v>
      </c>
      <c r="L6" s="16">
        <v>172765</v>
      </c>
      <c r="M6" s="16">
        <v>163879</v>
      </c>
      <c r="N6" s="16">
        <v>165357</v>
      </c>
      <c r="O6" s="16">
        <v>171971</v>
      </c>
      <c r="P6" s="16">
        <v>183465</v>
      </c>
      <c r="Q6" s="16">
        <v>188777</v>
      </c>
      <c r="R6" s="16">
        <v>185496</v>
      </c>
      <c r="S6" s="16">
        <v>180560</v>
      </c>
      <c r="T6" s="16">
        <v>169905</v>
      </c>
      <c r="U6" s="16">
        <v>171375</v>
      </c>
      <c r="V6" s="16">
        <v>173008</v>
      </c>
      <c r="W6" s="16">
        <v>177630</v>
      </c>
      <c r="X6" s="16">
        <v>179814</v>
      </c>
      <c r="Y6" s="16">
        <v>179907</v>
      </c>
      <c r="Z6" s="16">
        <v>171916</v>
      </c>
      <c r="AA6" s="16">
        <v>164712</v>
      </c>
      <c r="AB6" s="16">
        <v>164774</v>
      </c>
      <c r="AC6" s="16">
        <v>169412</v>
      </c>
      <c r="AD6" s="16">
        <v>178054</v>
      </c>
      <c r="AE6" s="16">
        <v>178017</v>
      </c>
      <c r="AF6" s="16">
        <v>190368</v>
      </c>
      <c r="AG6" s="16">
        <v>173711</v>
      </c>
      <c r="AH6" s="16">
        <v>162308</v>
      </c>
      <c r="AI6" s="16">
        <v>171679</v>
      </c>
    </row>
    <row r="7" spans="1:35" x14ac:dyDescent="0.2">
      <c r="C7" s="1" t="s">
        <v>2</v>
      </c>
      <c r="D7" s="2">
        <f t="shared" ref="D7" si="0">SUM(D5:D6)</f>
        <v>341056</v>
      </c>
      <c r="E7" s="2">
        <f t="shared" ref="E7:F7" si="1">SUM(E5:E6)</f>
        <v>325815</v>
      </c>
      <c r="F7" s="2">
        <f t="shared" si="1"/>
        <v>316047</v>
      </c>
      <c r="G7" s="2">
        <f t="shared" ref="G7:H7" si="2">SUM(G5:G6)</f>
        <v>327829</v>
      </c>
      <c r="H7" s="2">
        <f t="shared" si="2"/>
        <v>333460</v>
      </c>
      <c r="I7" s="2">
        <f t="shared" ref="I7:N7" si="3">SUM(I5:I6)</f>
        <v>335493</v>
      </c>
      <c r="J7" s="2">
        <f t="shared" si="3"/>
        <v>332290</v>
      </c>
      <c r="K7" s="2">
        <f t="shared" si="3"/>
        <v>349211</v>
      </c>
      <c r="L7" s="2">
        <f t="shared" si="3"/>
        <v>338988</v>
      </c>
      <c r="M7" s="2">
        <f t="shared" si="3"/>
        <v>326268</v>
      </c>
      <c r="N7" s="2">
        <f t="shared" si="3"/>
        <v>333460</v>
      </c>
      <c r="O7" s="2">
        <f t="shared" ref="O7:P7" si="4">SUM(O5:O6)</f>
        <v>343297</v>
      </c>
      <c r="P7" s="2">
        <f t="shared" si="4"/>
        <v>355484</v>
      </c>
      <c r="Q7" s="2">
        <f t="shared" ref="Q7:R7" si="5">SUM(Q5:Q6)</f>
        <v>355014</v>
      </c>
      <c r="R7" s="2">
        <f t="shared" si="5"/>
        <v>348434</v>
      </c>
      <c r="S7" s="2">
        <f t="shared" ref="S7:T7" si="6">SUM(S5:S6)</f>
        <v>350762</v>
      </c>
      <c r="T7" s="2">
        <f t="shared" si="6"/>
        <v>333762</v>
      </c>
      <c r="U7" s="2">
        <f t="shared" ref="U7:V7" si="7">SUM(U5:U6)</f>
        <v>342047</v>
      </c>
      <c r="V7" s="2">
        <f t="shared" si="7"/>
        <v>343103</v>
      </c>
      <c r="W7" s="2">
        <f t="shared" ref="W7" si="8">SUM(W5:W6)</f>
        <v>351910</v>
      </c>
      <c r="X7" s="2">
        <f t="shared" ref="X7:Y7" si="9">SUM(X5:X6)</f>
        <v>346253</v>
      </c>
      <c r="Y7" s="2">
        <f t="shared" si="9"/>
        <v>356789</v>
      </c>
      <c r="Z7" s="2">
        <f t="shared" ref="Z7:AA7" si="10">SUM(Z5:Z6)</f>
        <v>339935</v>
      </c>
      <c r="AA7" s="2">
        <f t="shared" si="10"/>
        <v>328207</v>
      </c>
      <c r="AB7" s="2">
        <f t="shared" ref="AB7:AC7" si="11">SUM(AB5:AB6)</f>
        <v>319468</v>
      </c>
      <c r="AC7" s="2">
        <f t="shared" si="11"/>
        <v>326002</v>
      </c>
      <c r="AD7" s="2">
        <f t="shared" ref="AD7:AE7" si="12">SUM(AD5:AD6)</f>
        <v>346446</v>
      </c>
      <c r="AE7" s="2">
        <f t="shared" si="12"/>
        <v>341510</v>
      </c>
      <c r="AF7" s="2">
        <f t="shared" ref="AF7:AG7" si="13">SUM(AF5:AF6)</f>
        <v>365372</v>
      </c>
      <c r="AG7" s="2">
        <f t="shared" si="13"/>
        <v>339238</v>
      </c>
      <c r="AH7" s="2">
        <f t="shared" ref="AH7:AI7" si="14">SUM(AH5:AH6)</f>
        <v>320230</v>
      </c>
      <c r="AI7" s="2">
        <f t="shared" si="14"/>
        <v>332269</v>
      </c>
    </row>
    <row r="8" spans="1:35" x14ac:dyDescent="0.2">
      <c r="A8" s="16"/>
      <c r="B8" s="16"/>
      <c r="C8" s="16"/>
    </row>
    <row r="9" spans="1:35" x14ac:dyDescent="0.2">
      <c r="A9" s="14"/>
      <c r="B9" s="14"/>
      <c r="C9" s="14"/>
    </row>
    <row r="10" spans="1:35" x14ac:dyDescent="0.2">
      <c r="C10" s="16"/>
    </row>
    <row r="11" spans="1:35" x14ac:dyDescent="0.2">
      <c r="C11" s="16"/>
    </row>
    <row r="12" spans="1:35" x14ac:dyDescent="0.2">
      <c r="C12" s="16"/>
    </row>
    <row r="13" spans="1:35" x14ac:dyDescent="0.2">
      <c r="C13" s="16"/>
    </row>
    <row r="14" spans="1:35" x14ac:dyDescent="0.2">
      <c r="C14" s="16"/>
    </row>
    <row r="15" spans="1:35" x14ac:dyDescent="0.2">
      <c r="C15" s="16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F41"/>
  <sheetViews>
    <sheetView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2" style="1" customWidth="1"/>
    <col min="4" max="5" width="11.25" style="1" customWidth="1"/>
    <col min="6" max="16" width="13.625" style="1" customWidth="1"/>
    <col min="17" max="16384" width="9" style="1"/>
  </cols>
  <sheetData>
    <row r="4" spans="1:32" x14ac:dyDescent="0.2">
      <c r="D4" s="4">
        <v>44835</v>
      </c>
      <c r="E4" s="4">
        <v>44866</v>
      </c>
      <c r="F4" s="4">
        <v>44896</v>
      </c>
      <c r="G4" s="6">
        <v>44927</v>
      </c>
      <c r="H4" s="6">
        <v>44958</v>
      </c>
      <c r="I4" s="6">
        <v>44986</v>
      </c>
      <c r="J4" s="6">
        <v>45017</v>
      </c>
      <c r="K4" s="6">
        <v>45047</v>
      </c>
      <c r="L4" s="6">
        <v>45078</v>
      </c>
      <c r="M4" s="6">
        <v>45108</v>
      </c>
      <c r="N4" s="6">
        <v>45139</v>
      </c>
      <c r="O4" s="6">
        <v>45170</v>
      </c>
      <c r="P4" s="6">
        <v>45200</v>
      </c>
    </row>
    <row r="5" spans="1:32" x14ac:dyDescent="0.2">
      <c r="A5" s="2"/>
      <c r="B5" s="2"/>
      <c r="C5" s="2" t="s">
        <v>0</v>
      </c>
      <c r="D5" s="2">
        <v>5231803</v>
      </c>
      <c r="E5" s="2">
        <v>5095110</v>
      </c>
      <c r="F5" s="2">
        <v>5618401</v>
      </c>
      <c r="G5" s="2">
        <v>5800104</v>
      </c>
      <c r="H5" s="2">
        <v>5160248</v>
      </c>
      <c r="I5" s="2">
        <v>5674101</v>
      </c>
      <c r="J5" s="2">
        <v>5284127</v>
      </c>
      <c r="K5" s="2">
        <v>4875541</v>
      </c>
      <c r="L5" s="2">
        <v>4564161</v>
      </c>
      <c r="M5" s="2">
        <v>4906598</v>
      </c>
      <c r="N5" s="2">
        <v>4973595</v>
      </c>
      <c r="O5" s="2">
        <v>4323268</v>
      </c>
      <c r="P5" s="2">
        <v>5112748</v>
      </c>
      <c r="AF5" s="1">
        <v>1097</v>
      </c>
    </row>
    <row r="6" spans="1:32" x14ac:dyDescent="0.2">
      <c r="A6" s="3"/>
      <c r="B6" s="3"/>
      <c r="C6" s="3" t="s">
        <v>1</v>
      </c>
      <c r="D6" s="2">
        <v>3093135</v>
      </c>
      <c r="E6" s="2">
        <v>3566116</v>
      </c>
      <c r="F6" s="2">
        <v>4453250</v>
      </c>
      <c r="G6" s="2">
        <v>4639810</v>
      </c>
      <c r="H6" s="2">
        <v>4554039</v>
      </c>
      <c r="I6" s="2">
        <v>5119684</v>
      </c>
      <c r="J6" s="2">
        <v>4919873</v>
      </c>
      <c r="K6" s="2">
        <v>4592552</v>
      </c>
      <c r="L6" s="2">
        <v>4622311</v>
      </c>
      <c r="M6" s="2">
        <v>5306057</v>
      </c>
      <c r="N6" s="2">
        <v>5296450</v>
      </c>
      <c r="O6" s="2">
        <v>4567620</v>
      </c>
      <c r="P6" s="2">
        <v>5349753</v>
      </c>
      <c r="AF6" s="1">
        <v>931</v>
      </c>
    </row>
    <row r="7" spans="1:32" x14ac:dyDescent="0.2">
      <c r="C7" s="1" t="s">
        <v>2</v>
      </c>
      <c r="D7" s="2">
        <f t="shared" ref="D7:I7" si="0">SUM(D5:D6)</f>
        <v>8324938</v>
      </c>
      <c r="E7" s="2">
        <f t="shared" si="0"/>
        <v>8661226</v>
      </c>
      <c r="F7" s="2">
        <f t="shared" si="0"/>
        <v>10071651</v>
      </c>
      <c r="G7" s="2">
        <f t="shared" si="0"/>
        <v>10439914</v>
      </c>
      <c r="H7" s="2">
        <f t="shared" si="0"/>
        <v>9714287</v>
      </c>
      <c r="I7" s="2">
        <f t="shared" si="0"/>
        <v>10793785</v>
      </c>
      <c r="J7" s="2">
        <f t="shared" ref="J7:K7" si="1">SUM(J5:J6)</f>
        <v>10204000</v>
      </c>
      <c r="K7" s="2">
        <f t="shared" si="1"/>
        <v>9468093</v>
      </c>
      <c r="L7" s="2">
        <f t="shared" ref="L7:M7" si="2">SUM(L5:L6)</f>
        <v>9186472</v>
      </c>
      <c r="M7" s="2">
        <f t="shared" si="2"/>
        <v>10212655</v>
      </c>
      <c r="N7" s="2">
        <f t="shared" ref="N7:O7" si="3">SUM(N5:N6)</f>
        <v>10270045</v>
      </c>
      <c r="O7" s="2">
        <f t="shared" si="3"/>
        <v>8890888</v>
      </c>
      <c r="P7" s="2">
        <f t="shared" ref="P7" si="4">SUM(P5:P6)</f>
        <v>10462501</v>
      </c>
    </row>
    <row r="8" spans="1:32" x14ac:dyDescent="0.2">
      <c r="A8" s="2"/>
      <c r="B8" s="2"/>
      <c r="C8" s="2"/>
    </row>
    <row r="9" spans="1:32" x14ac:dyDescent="0.2">
      <c r="A9" s="3"/>
      <c r="B9" s="3"/>
      <c r="C9" s="3"/>
    </row>
    <row r="41" spans="4:10" x14ac:dyDescent="0.2">
      <c r="D41" s="33" t="s">
        <v>3</v>
      </c>
      <c r="E41" s="33"/>
      <c r="F41" s="33"/>
      <c r="G41" s="33"/>
      <c r="H41" s="33"/>
      <c r="I41" s="33"/>
      <c r="J41" s="33"/>
    </row>
  </sheetData>
  <mergeCells count="1">
    <mergeCell ref="D41:J41"/>
  </mergeCells>
  <pageMargins left="0.7" right="0.7" top="0.75" bottom="0.75" header="0.3" footer="0.3"/>
  <pageSetup paperSize="9" scale="84" orientation="landscape" r:id="rId1"/>
  <ignoredErrors>
    <ignoredError sqref="D7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3" ma:contentTypeDescription="Create a new document." ma:contentTypeScope="" ma:versionID="b7a12601318414a0584389cf9e2397eb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027cb2f2a53fff0f1c94404263d5c9bf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A3B149-BE2F-4F1C-BAB3-CD55D8B5C35A}">
  <ds:schemaRefs>
    <ds:schemaRef ds:uri="http://schemas.microsoft.com/office/2006/metadata/properties"/>
    <ds:schemaRef ds:uri="http://schemas.microsoft.com/office/infopath/2007/PartnerControls"/>
    <ds:schemaRef ds:uri="e888b3db-7650-4fb5-87c2-1adeb607d113"/>
    <ds:schemaRef ds:uri="d1f8fc93-d40b-44ac-9772-57f29c0b5a08"/>
  </ds:schemaRefs>
</ds:datastoreItem>
</file>

<file path=customXml/itemProps2.xml><?xml version="1.0" encoding="utf-8"?>
<ds:datastoreItem xmlns:ds="http://schemas.openxmlformats.org/officeDocument/2006/customXml" ds:itemID="{2C4D669B-82EE-4DE8-A72E-518238D457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8-Nov</vt:lpstr>
      <vt:lpstr>Daily flt 8-Nov</vt:lpstr>
      <vt:lpstr>Pax 1 month</vt:lpstr>
      <vt:lpstr>Pax 1 year</vt:lpstr>
      <vt:lpstr>'Daily flt 8-Nov'!Print_Area</vt:lpstr>
      <vt:lpstr>'Daily pax 8-Nov'!Print_Area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Pattarapon Phasuk</cp:lastModifiedBy>
  <cp:lastPrinted>2023-10-31T06:57:52Z</cp:lastPrinted>
  <dcterms:created xsi:type="dcterms:W3CDTF">2022-10-17T04:10:42Z</dcterms:created>
  <dcterms:modified xsi:type="dcterms:W3CDTF">2023-11-09T07:22:02Z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</Properties>
</file>