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ASC Doc\DI\Statistics\Daily\ข้อมูล 18 DEC23\"/>
    </mc:Choice>
  </mc:AlternateContent>
  <bookViews>
    <workbookView xWindow="0" yWindow="0" windowWidth="10155" windowHeight="7620"/>
  </bookViews>
  <sheets>
    <sheet name="Daily pax 18-Dec" sheetId="235" r:id="rId1"/>
    <sheet name="Daily flt 18-Dec" sheetId="236" r:id="rId2"/>
    <sheet name="Pax 1 month" sheetId="230" r:id="rId3"/>
    <sheet name="Pax 1 year" sheetId="4" r:id="rId4"/>
  </sheets>
  <definedNames>
    <definedName name="_xlnm.Print_Area" localSheetId="1">'Daily flt 18-Dec'!$D$54:$AM$85</definedName>
    <definedName name="_xlnm.Print_Area" localSheetId="0">'Daily pax 18-Dec'!$D$57:$AM$85</definedName>
    <definedName name="_xlnm.Print_Area" localSheetId="2">'Pax 1 month'!#REF!</definedName>
    <definedName name="_xlnm.Print_Area" localSheetId="3">'Pax 1 year'!$D$10:$L$41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4" l="1"/>
  <c r="AI23" i="235" l="1"/>
  <c r="D23" i="235" l="1"/>
  <c r="E23" i="235" l="1"/>
  <c r="F23" i="235"/>
  <c r="G23" i="235"/>
  <c r="H23" i="235"/>
  <c r="I23" i="235"/>
  <c r="D23" i="236" l="1"/>
  <c r="T23" i="235" l="1"/>
  <c r="AI23" i="236" l="1"/>
  <c r="Y23" i="235" l="1"/>
  <c r="T23" i="236" l="1"/>
  <c r="U23" i="236"/>
  <c r="V23" i="236"/>
  <c r="W23" i="236"/>
  <c r="X23" i="236"/>
  <c r="Y23" i="236"/>
  <c r="Z23" i="236"/>
  <c r="AA23" i="236"/>
  <c r="AB23" i="236"/>
  <c r="AC23" i="236"/>
  <c r="AD23" i="236"/>
  <c r="AE23" i="236"/>
  <c r="AF23" i="236"/>
  <c r="L23" i="235" l="1"/>
  <c r="J23" i="235"/>
  <c r="W7" i="230" l="1"/>
  <c r="V7" i="230" l="1"/>
  <c r="U7" i="230" l="1"/>
  <c r="H23" i="236"/>
  <c r="T7" i="230"/>
  <c r="S7" i="230"/>
  <c r="R7" i="230"/>
  <c r="Q7" i="230"/>
  <c r="P7" i="230"/>
  <c r="O7" i="230"/>
  <c r="N7" i="230"/>
  <c r="M7" i="230"/>
  <c r="L7" i="230"/>
  <c r="K7" i="230"/>
  <c r="J7" i="230"/>
  <c r="I7" i="230"/>
  <c r="H7" i="230"/>
  <c r="G7" i="230"/>
  <c r="F7" i="230"/>
  <c r="E7" i="230"/>
  <c r="D7" i="230"/>
  <c r="N23" i="236"/>
  <c r="AJ23" i="236"/>
  <c r="Z23" i="235"/>
  <c r="AA23" i="235"/>
  <c r="AB23" i="235"/>
  <c r="AC23" i="235"/>
  <c r="AD23" i="235"/>
  <c r="AE23" i="235"/>
  <c r="AF23" i="235"/>
  <c r="AG23" i="235"/>
  <c r="AM21" i="236"/>
  <c r="AM22" i="236"/>
  <c r="AM21" i="235"/>
  <c r="K23" i="236"/>
  <c r="L23" i="236"/>
  <c r="M23" i="236"/>
  <c r="O23" i="236"/>
  <c r="P23" i="236"/>
  <c r="Q23" i="236"/>
  <c r="R23" i="236"/>
  <c r="S23" i="236"/>
  <c r="AG23" i="236"/>
  <c r="K23" i="235"/>
  <c r="M23" i="235"/>
  <c r="N23" i="235"/>
  <c r="O23" i="235"/>
  <c r="P23" i="235"/>
  <c r="Q23" i="235"/>
  <c r="R23" i="235"/>
  <c r="S23" i="235"/>
  <c r="U23" i="235"/>
  <c r="V23" i="235"/>
  <c r="W23" i="235"/>
  <c r="X23" i="235"/>
  <c r="O7" i="4"/>
  <c r="AM22" i="235"/>
  <c r="J23" i="236"/>
  <c r="AH23" i="236"/>
  <c r="AK23" i="236"/>
  <c r="AL23" i="236"/>
  <c r="I23" i="236"/>
  <c r="G23" i="236"/>
  <c r="F23" i="236"/>
  <c r="E23" i="236"/>
  <c r="AL23" i="235"/>
  <c r="AK23" i="235"/>
  <c r="AJ23" i="235"/>
  <c r="AH23" i="235"/>
  <c r="N7" i="4"/>
  <c r="M7" i="4"/>
  <c r="L7" i="4"/>
  <c r="K7" i="4"/>
  <c r="J7" i="4"/>
  <c r="I7" i="4"/>
  <c r="H7" i="4"/>
  <c r="G7" i="4"/>
  <c r="F7" i="4"/>
  <c r="E7" i="4"/>
  <c r="D7" i="4"/>
  <c r="AM23" i="235" l="1"/>
  <c r="AM23" i="236"/>
</calcChain>
</file>

<file path=xl/sharedStrings.xml><?xml version="1.0" encoding="utf-8"?>
<sst xmlns="http://schemas.openxmlformats.org/spreadsheetml/2006/main" count="130" uniqueCount="42">
  <si>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</si>
  <si>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</si>
  <si>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</si>
  <si>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</si>
  <si>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</si>
  <si>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</si>
  <si>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</si>
  <si>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</si>
  <si>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</si>
  <si>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</si>
  <si>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</si>
  <si>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</si>
  <si>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</si>
  <si>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</si>
  <si>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</si>
  <si>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</si>
  <si>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</si>
  <si>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</si>
  <si>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</si>
  <si>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</si>
  <si>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</si>
  <si>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</si>
  <si>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</si>
  <si>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</si>
  <si>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</si>
  <si>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</si>
  <si>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</si>
  <si>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</si>
  <si>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</si>
  <si>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</si>
  <si>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</si>
  <si>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</si>
  <si>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</si>
  <si>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</si>
  <si>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</si>
  <si>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</si>
  <si>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</si>
  <si>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</si>
  <si>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</si>
  <si>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</si>
  <si>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</si>
  <si>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*หมายเหตุ : ข้อมูลของเดือน พ.ย.66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</si>
</sst>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6" fontId="2" fillId="2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0" fillId="0" borderId="0" xfId="3" applyNumberFormat="1" applyFont="1" applyFill="1"/>
    <xf numFmtId="0" fontId="2" fillId="8" borderId="0" xfId="1" applyFont="1" applyFill="1"/>
    <xf numFmtId="0" fontId="2" fillId="9" borderId="0" xfId="1" applyFont="1" applyFill="1"/>
    <xf numFmtId="167" fontId="1" fillId="0" borderId="0" xfId="1" applyNumberFormat="1"/>
    <xf numFmtId="0" fontId="1" fillId="2" borderId="0" xfId="1" applyFill="1"/>
    <xf numFmtId="0" fontId="1" fillId="12" borderId="0" xfId="1" applyFill="1"/>
    <xf numFmtId="167" fontId="0" fillId="0" borderId="0" xfId="3" applyNumberFormat="1" applyFont="1" applyFill="1" applyAlignment="1">
      <alignment horizontal="left"/>
    </xf>
    <xf numFmtId="167" fontId="3" fillId="0" borderId="0" xfId="3" applyNumberFormat="1" applyFont="1" applyFill="1" applyAlignment="1">
      <alignment horizontal="left"/>
    </xf>
    <xf numFmtId="3" fontId="0" fillId="0" borderId="0" xfId="0" applyNumberFormat="1"/>
    <xf numFmtId="168" fontId="0" fillId="0" borderId="0" xfId="4" applyNumberFormat="1" applyFont="1"/>
    <xf numFmtId="168" fontId="1" fillId="0" borderId="0" xfId="4" applyNumberFormat="1" applyFont="1"/>
    <xf numFmtId="0" fontId="0" fillId="0" borderId="0" xfId="0" applyNumberFormat="1"/>
    <xf numFmtId="165" fontId="2" fillId="8" borderId="1" xfId="1" applyNumberFormat="1" applyFont="1" applyFill="1" applyBorder="1" applyAlignment="1">
      <alignment horizontal="center" vertical="center"/>
    </xf>
    <xf numFmtId="167" fontId="0" fillId="0" borderId="0" xfId="0" applyNumberFormat="1" applyFont="1"/>
    <xf numFmtId="167" fontId="0" fillId="0" borderId="0" xfId="0" applyNumberFormat="1"/>
    <xf numFmtId="167" fontId="6" fillId="0" borderId="0" xfId="3" applyNumberFormat="1" applyFont="1"/>
    <xf numFmtId="165" fontId="7" fillId="4" borderId="1" xfId="1" applyNumberFormat="1" applyFont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166" fontId="7" fillId="7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165" fontId="7" fillId="10" borderId="1" xfId="1" applyNumberFormat="1" applyFont="1" applyFill="1" applyBorder="1" applyAlignment="1">
      <alignment horizontal="center" vertical="center"/>
    </xf>
    <xf numFmtId="165" fontId="7" fillId="11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  <xf numFmtId="3" fontId="8" fillId="0" borderId="2" xfId="0" applyNumberFormat="1" applyFont="1" applyBorder="1"/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18th</a:t>
            </a:r>
            <a:r>
              <a:rPr lang="en-US" baseline="0"/>
              <a:t> Dec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18-Dec'!$C$21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18-Dec'!$D$1:$AL$1</c:f>
              <c:strCache>
                <c:ptCount val="31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18-Dec'!$D$21:$AL$21</c:f>
              <c:numCache>
                <c:formatCode>_(* #,##0_);_(* \(#,##0\);_(* "-"??_);_(@_)</c:formatCode>
                <c:ptCount val="31"/>
                <c:pt idx="0">
                  <c:v>31899</c:v>
                </c:pt>
                <c:pt idx="1">
                  <c:v>6570</c:v>
                </c:pt>
                <c:pt idx="2">
                  <c:v>20522</c:v>
                </c:pt>
                <c:pt idx="3">
                  <c:v>52867</c:v>
                </c:pt>
                <c:pt idx="4">
                  <c:v>8083</c:v>
                </c:pt>
                <c:pt idx="5">
                  <c:v>18771</c:v>
                </c:pt>
                <c:pt idx="6" formatCode="#,##0">
                  <c:v>653</c:v>
                </c:pt>
                <c:pt idx="7" formatCode="#,##0">
                  <c:v>264</c:v>
                </c:pt>
                <c:pt idx="8" formatCode="#,##0">
                  <c:v>93</c:v>
                </c:pt>
                <c:pt idx="9" formatCode="#,##0">
                  <c:v>5635</c:v>
                </c:pt>
                <c:pt idx="10" formatCode="#,##0">
                  <c:v>5082</c:v>
                </c:pt>
                <c:pt idx="11" formatCode="#,##0">
                  <c:v>304</c:v>
                </c:pt>
                <c:pt idx="12" formatCode="#,##0">
                  <c:v>1579</c:v>
                </c:pt>
                <c:pt idx="13" formatCode="#,##0">
                  <c:v>1020</c:v>
                </c:pt>
                <c:pt idx="14" formatCode="#,##0">
                  <c:v>2701</c:v>
                </c:pt>
                <c:pt idx="15" formatCode="#,##0">
                  <c:v>564</c:v>
                </c:pt>
                <c:pt idx="16" formatCode="#,##0">
                  <c:v>1565</c:v>
                </c:pt>
                <c:pt idx="17" formatCode="#,##0">
                  <c:v>780</c:v>
                </c:pt>
                <c:pt idx="18" formatCode="#,##0">
                  <c:v>1263</c:v>
                </c:pt>
                <c:pt idx="19" formatCode="#,##0">
                  <c:v>960</c:v>
                </c:pt>
                <c:pt idx="20" formatCode="#,##0">
                  <c:v>506</c:v>
                </c:pt>
                <c:pt idx="21" formatCode="#,##0">
                  <c:v>453</c:v>
                </c:pt>
                <c:pt idx="22" formatCode="#,##0">
                  <c:v>998</c:v>
                </c:pt>
                <c:pt idx="23" formatCode="#,##0">
                  <c:v>3038</c:v>
                </c:pt>
                <c:pt idx="24" formatCode="#,##0">
                  <c:v>322</c:v>
                </c:pt>
                <c:pt idx="25" formatCode="#,##0">
                  <c:v>5416</c:v>
                </c:pt>
                <c:pt idx="26" formatCode="#,##0">
                  <c:v>3005</c:v>
                </c:pt>
                <c:pt idx="27" formatCode="#,##0">
                  <c:v>265</c:v>
                </c:pt>
                <c:pt idx="28" formatCode="#,##0">
                  <c:v>186</c:v>
                </c:pt>
                <c:pt idx="29" formatCode="#,##0">
                  <c:v>5977</c:v>
                </c:pt>
                <c:pt idx="30" formatCode="#,##0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18-Dec'!$C$22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18-Dec'!$D$1:$AL$1</c:f>
              <c:strCache>
                <c:ptCount val="31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18-Dec'!$D$22:$AL$22</c:f>
              <c:numCache>
                <c:formatCode>_(* #,##0_);_(* \(#,##0\);_(* "-"??_);_(@_)</c:formatCode>
                <c:ptCount val="31"/>
                <c:pt idx="0">
                  <c:v>142379</c:v>
                </c:pt>
                <c:pt idx="1">
                  <c:v>0</c:v>
                </c:pt>
                <c:pt idx="2">
                  <c:v>6629</c:v>
                </c:pt>
                <c:pt idx="3">
                  <c:v>30530</c:v>
                </c:pt>
                <c:pt idx="4">
                  <c:v>651</c:v>
                </c:pt>
                <c:pt idx="5">
                  <c:v>22884</c:v>
                </c:pt>
                <c:pt idx="6" formatCode="_-* #,##0_-;\-* #,##0_-;_-* &quot;-&quot;??_-;_-@_-">
                  <c:v>0</c:v>
                </c:pt>
                <c:pt idx="7" formatCode="_-* #,##0_-;\-* #,##0_-;_-* &quot;-&quot;??_-;_-@_-">
                  <c:v>0</c:v>
                </c:pt>
                <c:pt idx="8" formatCode="_-* #,##0_-;\-* #,##0_-;_-* &quot;-&quot;??_-;_-@_-">
                  <c:v>0</c:v>
                </c:pt>
                <c:pt idx="9" formatCode="#,##0">
                  <c:v>1610</c:v>
                </c:pt>
                <c:pt idx="10" formatCode="_-* #,##0_-;\-* #,##0_-;_-* &quot;-&quot;??_-;_-@_-">
                  <c:v>0</c:v>
                </c:pt>
                <c:pt idx="11" formatCode="_-* #,##0_-;\-* #,##0_-;_-* &quot;-&quot;??_-;_-@_-">
                  <c:v>0</c:v>
                </c:pt>
                <c:pt idx="12" formatCode="_-* #,##0_-;\-* #,##0_-;_-* &quot;-&quot;??_-;_-@_-">
                  <c:v>0</c:v>
                </c:pt>
                <c:pt idx="13" formatCode="_-* #,##0_-;\-* #,##0_-;_-* &quot;-&quot;??_-;_-@_-">
                  <c:v>0</c:v>
                </c:pt>
                <c:pt idx="14" formatCode="_-* #,##0_-;\-* #,##0_-;_-* &quot;-&quot;??_-;_-@_-">
                  <c:v>0</c:v>
                </c:pt>
                <c:pt idx="15" formatCode="_-* #,##0_-;\-* #,##0_-;_-* &quot;-&quot;??_-;_-@_-">
                  <c:v>0</c:v>
                </c:pt>
                <c:pt idx="16" formatCode="_-* #,##0_-;\-* #,##0_-;_-* &quot;-&quot;??_-;_-@_-">
                  <c:v>0</c:v>
                </c:pt>
                <c:pt idx="17" formatCode="_-* #,##0_-;\-* #,##0_-;_-* &quot;-&quot;??_-;_-@_-">
                  <c:v>0</c:v>
                </c:pt>
                <c:pt idx="18" formatCode="_-* #,##0_-;\-* #,##0_-;_-* &quot;-&quot;??_-;_-@_-">
                  <c:v>0</c:v>
                </c:pt>
                <c:pt idx="19" formatCode="_-* #,##0_-;\-* #,##0_-;_-* &quot;-&quot;??_-;_-@_-">
                  <c:v>0</c:v>
                </c:pt>
                <c:pt idx="20" formatCode="_-* #,##0_-;\-* #,##0_-;_-* &quot;-&quot;??_-;_-@_-">
                  <c:v>0</c:v>
                </c:pt>
                <c:pt idx="21" formatCode="_-* #,##0_-;\-* #,##0_-;_-* &quot;-&quot;??_-;_-@_-">
                  <c:v>0</c:v>
                </c:pt>
                <c:pt idx="22" formatCode="_-* #,##0_-;\-* #,##0_-;_-* &quot;-&quot;??_-;_-@_-">
                  <c:v>0</c:v>
                </c:pt>
                <c:pt idx="23" formatCode="_-* #,##0_-;\-* #,##0_-;_-* &quot;-&quot;??_-;_-@_-">
                  <c:v>0</c:v>
                </c:pt>
                <c:pt idx="24" formatCode="_-* #,##0_-;\-* #,##0_-;_-* &quot;-&quot;??_-;_-@_-">
                  <c:v>0</c:v>
                </c:pt>
                <c:pt idx="25" formatCode="_-* #,##0_-;\-* #,##0_-;_-* &quot;-&quot;??_-;_-@_-">
                  <c:v>0</c:v>
                </c:pt>
                <c:pt idx="26" formatCode="_-* #,##0_-;\-* #,##0_-;_-* &quot;-&quot;??_-;_-@_-">
                  <c:v>0</c:v>
                </c:pt>
                <c:pt idx="27">
                  <c:v>0</c:v>
                </c:pt>
                <c:pt idx="28">
                  <c:v>0</c:v>
                </c:pt>
                <c:pt idx="29" formatCode="#,##0">
                  <c:v>567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18th Dec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18-Dec'!$C$21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18-Dec'!$D$1:$AL$1</c:f>
              <c:strCache>
                <c:ptCount val="31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18-Dec'!$D$21:$AL$21</c:f>
              <c:numCache>
                <c:formatCode>_(* #,##0_);_(* \(#,##0\);_(* "-"??_);_(@_)</c:formatCode>
                <c:ptCount val="31"/>
                <c:pt idx="0">
                  <c:v>216</c:v>
                </c:pt>
                <c:pt idx="1">
                  <c:v>40</c:v>
                </c:pt>
                <c:pt idx="2">
                  <c:v>129</c:v>
                </c:pt>
                <c:pt idx="3">
                  <c:v>329</c:v>
                </c:pt>
                <c:pt idx="4">
                  <c:v>53</c:v>
                </c:pt>
                <c:pt idx="5">
                  <c:v>128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38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6</c:v>
                </c:pt>
                <c:pt idx="14" formatCode="General">
                  <c:v>18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10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20</c:v>
                </c:pt>
                <c:pt idx="24" formatCode="General">
                  <c:v>2</c:v>
                </c:pt>
                <c:pt idx="25" formatCode="General">
                  <c:v>36</c:v>
                </c:pt>
                <c:pt idx="26" formatCode="General">
                  <c:v>20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68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18-Dec'!$C$22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18-Dec'!$D$1:$AL$1</c:f>
              <c:strCache>
                <c:ptCount val="31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18-Dec'!$D$22:$AL$22</c:f>
              <c:numCache>
                <c:formatCode>_(* #,##0_);_(* \(#,##0\);_(* "-"??_);_(@_)</c:formatCode>
                <c:ptCount val="31"/>
                <c:pt idx="0">
                  <c:v>661</c:v>
                </c:pt>
                <c:pt idx="1">
                  <c:v>0</c:v>
                </c:pt>
                <c:pt idx="2">
                  <c:v>40</c:v>
                </c:pt>
                <c:pt idx="3">
                  <c:v>194</c:v>
                </c:pt>
                <c:pt idx="4">
                  <c:v>4</c:v>
                </c:pt>
                <c:pt idx="5">
                  <c:v>120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General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 formatCode="General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18th Dec 2023</a:t>
            </a:r>
            <a:endParaRPr lang="en-US" sz="2400" b="1"/>
          </a:p>
        </c:rich>
      </c:tx>
      <c:layout>
        <c:manualLayout>
          <c:xMode val="edge"/>
          <c:yMode val="edge"/>
          <c:x val="0.35569190968278841"/>
          <c:y val="3.5136102297397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45248</c:v>
                </c:pt>
                <c:pt idx="1">
                  <c:v>45249</c:v>
                </c:pt>
                <c:pt idx="2">
                  <c:v>45250</c:v>
                </c:pt>
                <c:pt idx="3">
                  <c:v>45251</c:v>
                </c:pt>
                <c:pt idx="4">
                  <c:v>45252</c:v>
                </c:pt>
                <c:pt idx="5">
                  <c:v>45253</c:v>
                </c:pt>
                <c:pt idx="6">
                  <c:v>45254</c:v>
                </c:pt>
                <c:pt idx="7">
                  <c:v>45255</c:v>
                </c:pt>
                <c:pt idx="8">
                  <c:v>45256</c:v>
                </c:pt>
                <c:pt idx="9">
                  <c:v>45257</c:v>
                </c:pt>
                <c:pt idx="10">
                  <c:v>45258</c:v>
                </c:pt>
                <c:pt idx="11">
                  <c:v>45259</c:v>
                </c:pt>
                <c:pt idx="12">
                  <c:v>45260</c:v>
                </c:pt>
                <c:pt idx="13">
                  <c:v>45261</c:v>
                </c:pt>
                <c:pt idx="14">
                  <c:v>45262</c:v>
                </c:pt>
                <c:pt idx="15">
                  <c:v>45263</c:v>
                </c:pt>
                <c:pt idx="16">
                  <c:v>45264</c:v>
                </c:pt>
                <c:pt idx="17">
                  <c:v>45265</c:v>
                </c:pt>
                <c:pt idx="18">
                  <c:v>45266</c:v>
                </c:pt>
                <c:pt idx="19">
                  <c:v>45267</c:v>
                </c:pt>
                <c:pt idx="20">
                  <c:v>45268</c:v>
                </c:pt>
                <c:pt idx="21">
                  <c:v>45269</c:v>
                </c:pt>
                <c:pt idx="22">
                  <c:v>45270</c:v>
                </c:pt>
                <c:pt idx="23">
                  <c:v>45271</c:v>
                </c:pt>
                <c:pt idx="24">
                  <c:v>45272</c:v>
                </c:pt>
                <c:pt idx="25">
                  <c:v>45273</c:v>
                </c:pt>
                <c:pt idx="26">
                  <c:v>45274</c:v>
                </c:pt>
                <c:pt idx="27">
                  <c:v>45275</c:v>
                </c:pt>
                <c:pt idx="28">
                  <c:v>45276</c:v>
                </c:pt>
                <c:pt idx="29">
                  <c:v>45277</c:v>
                </c:pt>
                <c:pt idx="30">
                  <c:v>45278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378056</c:v>
                </c:pt>
                <c:pt idx="1">
                  <c:v>386840</c:v>
                </c:pt>
                <c:pt idx="2">
                  <c:v>376435</c:v>
                </c:pt>
                <c:pt idx="3">
                  <c:v>356138</c:v>
                </c:pt>
                <c:pt idx="4">
                  <c:v>362848</c:v>
                </c:pt>
                <c:pt idx="5">
                  <c:v>373958</c:v>
                </c:pt>
                <c:pt idx="6">
                  <c:v>388510</c:v>
                </c:pt>
                <c:pt idx="7">
                  <c:v>388305</c:v>
                </c:pt>
                <c:pt idx="8">
                  <c:v>398349</c:v>
                </c:pt>
                <c:pt idx="9">
                  <c:v>358719</c:v>
                </c:pt>
                <c:pt idx="10">
                  <c:v>355735</c:v>
                </c:pt>
                <c:pt idx="11">
                  <c:v>363900</c:v>
                </c:pt>
                <c:pt idx="12">
                  <c:v>374684</c:v>
                </c:pt>
                <c:pt idx="13">
                  <c:v>376196</c:v>
                </c:pt>
                <c:pt idx="14">
                  <c:v>369278</c:v>
                </c:pt>
                <c:pt idx="15">
                  <c:v>361172</c:v>
                </c:pt>
                <c:pt idx="16">
                  <c:v>342012</c:v>
                </c:pt>
                <c:pt idx="17">
                  <c:v>350532</c:v>
                </c:pt>
                <c:pt idx="18">
                  <c:v>352141</c:v>
                </c:pt>
                <c:pt idx="19">
                  <c:v>361406</c:v>
                </c:pt>
                <c:pt idx="20">
                  <c:v>382779</c:v>
                </c:pt>
                <c:pt idx="21">
                  <c:v>379773</c:v>
                </c:pt>
                <c:pt idx="22">
                  <c:v>383580</c:v>
                </c:pt>
                <c:pt idx="23">
                  <c:v>387574</c:v>
                </c:pt>
                <c:pt idx="24">
                  <c:v>366331</c:v>
                </c:pt>
                <c:pt idx="25">
                  <c:v>374102</c:v>
                </c:pt>
                <c:pt idx="26">
                  <c:v>379473</c:v>
                </c:pt>
                <c:pt idx="27">
                  <c:v>396894</c:v>
                </c:pt>
                <c:pt idx="28">
                  <c:v>392363</c:v>
                </c:pt>
                <c:pt idx="29">
                  <c:v>400274</c:v>
                </c:pt>
                <c:pt idx="30">
                  <c:v>386834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45248</c:v>
                </c:pt>
                <c:pt idx="1">
                  <c:v>45249</c:v>
                </c:pt>
                <c:pt idx="2">
                  <c:v>45250</c:v>
                </c:pt>
                <c:pt idx="3">
                  <c:v>45251</c:v>
                </c:pt>
                <c:pt idx="4">
                  <c:v>45252</c:v>
                </c:pt>
                <c:pt idx="5">
                  <c:v>45253</c:v>
                </c:pt>
                <c:pt idx="6">
                  <c:v>45254</c:v>
                </c:pt>
                <c:pt idx="7">
                  <c:v>45255</c:v>
                </c:pt>
                <c:pt idx="8">
                  <c:v>45256</c:v>
                </c:pt>
                <c:pt idx="9">
                  <c:v>45257</c:v>
                </c:pt>
                <c:pt idx="10">
                  <c:v>45258</c:v>
                </c:pt>
                <c:pt idx="11">
                  <c:v>45259</c:v>
                </c:pt>
                <c:pt idx="12">
                  <c:v>45260</c:v>
                </c:pt>
                <c:pt idx="13">
                  <c:v>45261</c:v>
                </c:pt>
                <c:pt idx="14">
                  <c:v>45262</c:v>
                </c:pt>
                <c:pt idx="15">
                  <c:v>45263</c:v>
                </c:pt>
                <c:pt idx="16">
                  <c:v>45264</c:v>
                </c:pt>
                <c:pt idx="17">
                  <c:v>45265</c:v>
                </c:pt>
                <c:pt idx="18">
                  <c:v>45266</c:v>
                </c:pt>
                <c:pt idx="19">
                  <c:v>45267</c:v>
                </c:pt>
                <c:pt idx="20">
                  <c:v>45268</c:v>
                </c:pt>
                <c:pt idx="21">
                  <c:v>45269</c:v>
                </c:pt>
                <c:pt idx="22">
                  <c:v>45270</c:v>
                </c:pt>
                <c:pt idx="23">
                  <c:v>45271</c:v>
                </c:pt>
                <c:pt idx="24">
                  <c:v>45272</c:v>
                </c:pt>
                <c:pt idx="25">
                  <c:v>45273</c:v>
                </c:pt>
                <c:pt idx="26">
                  <c:v>45274</c:v>
                </c:pt>
                <c:pt idx="27">
                  <c:v>45275</c:v>
                </c:pt>
                <c:pt idx="28">
                  <c:v>45276</c:v>
                </c:pt>
                <c:pt idx="29">
                  <c:v>45277</c:v>
                </c:pt>
                <c:pt idx="30">
                  <c:v>45278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181907</c:v>
                </c:pt>
                <c:pt idx="1">
                  <c:v>186983</c:v>
                </c:pt>
                <c:pt idx="2">
                  <c:v>187715</c:v>
                </c:pt>
                <c:pt idx="3">
                  <c:v>176078</c:v>
                </c:pt>
                <c:pt idx="4">
                  <c:v>175903</c:v>
                </c:pt>
                <c:pt idx="5">
                  <c:v>186428</c:v>
                </c:pt>
                <c:pt idx="6">
                  <c:v>189975</c:v>
                </c:pt>
                <c:pt idx="7">
                  <c:v>186796</c:v>
                </c:pt>
                <c:pt idx="8">
                  <c:v>193696</c:v>
                </c:pt>
                <c:pt idx="9">
                  <c:v>172611</c:v>
                </c:pt>
                <c:pt idx="10">
                  <c:v>172775</c:v>
                </c:pt>
                <c:pt idx="11">
                  <c:v>173125</c:v>
                </c:pt>
                <c:pt idx="12">
                  <c:v>182549</c:v>
                </c:pt>
                <c:pt idx="13">
                  <c:v>175989</c:v>
                </c:pt>
                <c:pt idx="14">
                  <c:v>167311</c:v>
                </c:pt>
                <c:pt idx="15">
                  <c:v>161521</c:v>
                </c:pt>
                <c:pt idx="16">
                  <c:v>156478</c:v>
                </c:pt>
                <c:pt idx="17">
                  <c:v>159127</c:v>
                </c:pt>
                <c:pt idx="18">
                  <c:v>159374</c:v>
                </c:pt>
                <c:pt idx="19">
                  <c:v>166748</c:v>
                </c:pt>
                <c:pt idx="20">
                  <c:v>175117</c:v>
                </c:pt>
                <c:pt idx="21">
                  <c:v>168408</c:v>
                </c:pt>
                <c:pt idx="22">
                  <c:v>167743</c:v>
                </c:pt>
                <c:pt idx="23">
                  <c:v>171815</c:v>
                </c:pt>
                <c:pt idx="24">
                  <c:v>170345</c:v>
                </c:pt>
                <c:pt idx="25">
                  <c:v>173290</c:v>
                </c:pt>
                <c:pt idx="26">
                  <c:v>179291</c:v>
                </c:pt>
                <c:pt idx="27">
                  <c:v>185473</c:v>
                </c:pt>
                <c:pt idx="28">
                  <c:v>177592</c:v>
                </c:pt>
                <c:pt idx="29">
                  <c:v>184113</c:v>
                </c:pt>
                <c:pt idx="30">
                  <c:v>181584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1.9976902187697518E-2"/>
                  <c:y val="-4.21716010706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5DB-4C63-B1FB-D97A46AEC509}"/>
                </c:ext>
              </c:extLst>
            </c:dLbl>
            <c:dLbl>
              <c:idx val="3"/>
              <c:layout>
                <c:manualLayout>
                  <c:x val="-1.1396162645564091E-2"/>
                  <c:y val="-4.65150565705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60-4201-B4A2-C95927EF2C83}"/>
                </c:ext>
              </c:extLst>
            </c:dLbl>
            <c:dLbl>
              <c:idx val="5"/>
              <c:layout>
                <c:manualLayout>
                  <c:x val="-1.6363754238215275E-2"/>
                  <c:y val="-4.601670953324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DB-4C63-B1FB-D97A46AEC509}"/>
                </c:ext>
              </c:extLst>
            </c:dLbl>
            <c:dLbl>
              <c:idx val="6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2B-437C-91CC-173D4541D10B}"/>
                </c:ext>
              </c:extLst>
            </c:dLbl>
            <c:dLbl>
              <c:idx val="7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60-4201-B4A2-C95927EF2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45248</c:v>
                </c:pt>
                <c:pt idx="1">
                  <c:v>45249</c:v>
                </c:pt>
                <c:pt idx="2">
                  <c:v>45250</c:v>
                </c:pt>
                <c:pt idx="3">
                  <c:v>45251</c:v>
                </c:pt>
                <c:pt idx="4">
                  <c:v>45252</c:v>
                </c:pt>
                <c:pt idx="5">
                  <c:v>45253</c:v>
                </c:pt>
                <c:pt idx="6">
                  <c:v>45254</c:v>
                </c:pt>
                <c:pt idx="7">
                  <c:v>45255</c:v>
                </c:pt>
                <c:pt idx="8">
                  <c:v>45256</c:v>
                </c:pt>
                <c:pt idx="9">
                  <c:v>45257</c:v>
                </c:pt>
                <c:pt idx="10">
                  <c:v>45258</c:v>
                </c:pt>
                <c:pt idx="11">
                  <c:v>45259</c:v>
                </c:pt>
                <c:pt idx="12">
                  <c:v>45260</c:v>
                </c:pt>
                <c:pt idx="13">
                  <c:v>45261</c:v>
                </c:pt>
                <c:pt idx="14">
                  <c:v>45262</c:v>
                </c:pt>
                <c:pt idx="15">
                  <c:v>45263</c:v>
                </c:pt>
                <c:pt idx="16">
                  <c:v>45264</c:v>
                </c:pt>
                <c:pt idx="17">
                  <c:v>45265</c:v>
                </c:pt>
                <c:pt idx="18">
                  <c:v>45266</c:v>
                </c:pt>
                <c:pt idx="19">
                  <c:v>45267</c:v>
                </c:pt>
                <c:pt idx="20">
                  <c:v>45268</c:v>
                </c:pt>
                <c:pt idx="21">
                  <c:v>45269</c:v>
                </c:pt>
                <c:pt idx="22">
                  <c:v>45270</c:v>
                </c:pt>
                <c:pt idx="23">
                  <c:v>45271</c:v>
                </c:pt>
                <c:pt idx="24">
                  <c:v>45272</c:v>
                </c:pt>
                <c:pt idx="25">
                  <c:v>45273</c:v>
                </c:pt>
                <c:pt idx="26">
                  <c:v>45274</c:v>
                </c:pt>
                <c:pt idx="27">
                  <c:v>45275</c:v>
                </c:pt>
                <c:pt idx="28">
                  <c:v>45276</c:v>
                </c:pt>
                <c:pt idx="29">
                  <c:v>45277</c:v>
                </c:pt>
                <c:pt idx="30">
                  <c:v>45278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196149</c:v>
                </c:pt>
                <c:pt idx="1">
                  <c:v>199857</c:v>
                </c:pt>
                <c:pt idx="2">
                  <c:v>188720</c:v>
                </c:pt>
                <c:pt idx="3">
                  <c:v>180060</c:v>
                </c:pt>
                <c:pt idx="4">
                  <c:v>186945</c:v>
                </c:pt>
                <c:pt idx="5">
                  <c:v>187530</c:v>
                </c:pt>
                <c:pt idx="6">
                  <c:v>198535</c:v>
                </c:pt>
                <c:pt idx="7">
                  <c:v>201509</c:v>
                </c:pt>
                <c:pt idx="8">
                  <c:v>204653</c:v>
                </c:pt>
                <c:pt idx="9">
                  <c:v>186108</c:v>
                </c:pt>
                <c:pt idx="10">
                  <c:v>182960</c:v>
                </c:pt>
                <c:pt idx="11">
                  <c:v>190775</c:v>
                </c:pt>
                <c:pt idx="12">
                  <c:v>192135</c:v>
                </c:pt>
                <c:pt idx="13">
                  <c:v>200207</c:v>
                </c:pt>
                <c:pt idx="14">
                  <c:v>201967</c:v>
                </c:pt>
                <c:pt idx="15">
                  <c:v>199651</c:v>
                </c:pt>
                <c:pt idx="16">
                  <c:v>185534</c:v>
                </c:pt>
                <c:pt idx="17">
                  <c:v>191405</c:v>
                </c:pt>
                <c:pt idx="18">
                  <c:v>192767</c:v>
                </c:pt>
                <c:pt idx="19">
                  <c:v>194658</c:v>
                </c:pt>
                <c:pt idx="20">
                  <c:v>207662</c:v>
                </c:pt>
                <c:pt idx="21">
                  <c:v>211365</c:v>
                </c:pt>
                <c:pt idx="22">
                  <c:v>215837</c:v>
                </c:pt>
                <c:pt idx="23">
                  <c:v>215759</c:v>
                </c:pt>
                <c:pt idx="24">
                  <c:v>195986</c:v>
                </c:pt>
                <c:pt idx="25">
                  <c:v>200812</c:v>
                </c:pt>
                <c:pt idx="26">
                  <c:v>200182</c:v>
                </c:pt>
                <c:pt idx="27">
                  <c:v>211421</c:v>
                </c:pt>
                <c:pt idx="28">
                  <c:v>214771</c:v>
                </c:pt>
                <c:pt idx="29">
                  <c:v>216161</c:v>
                </c:pt>
                <c:pt idx="30">
                  <c:v>205250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282800252936815E-2"/>
                  <c:y val="1.691906107151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48F-4787-BEB1-F85509AF2989}"/>
                </c:ext>
              </c:extLst>
            </c:dLbl>
            <c:dLbl>
              <c:idx val="3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48F-4787-BEB1-F85509AF2989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48F-4787-BEB1-F85509AF2989}"/>
                </c:ext>
              </c:extLst>
            </c:dLbl>
            <c:dLbl>
              <c:idx val="10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10693674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8F-4787-BEB1-F85509AF2989}"/>
                </c:ext>
              </c:extLst>
            </c:dLbl>
            <c:dLbl>
              <c:idx val="9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8F-4787-BEB1-F85509AF2989}"/>
                </c:ext>
              </c:extLst>
            </c:dLbl>
            <c:dLbl>
              <c:idx val="10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8F-4787-BEB1-F85509AF2989}"/>
                </c:ext>
              </c:extLst>
            </c:dLbl>
            <c:dLbl>
              <c:idx val="11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8F-4787-BEB1-F85509AF2989}"/>
                </c:ext>
              </c:extLst>
            </c:dLbl>
            <c:dLbl>
              <c:idx val="12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5206039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8F-4787-BEB1-F85509AF2989}"/>
                </c:ext>
              </c:extLst>
            </c:dLbl>
            <c:dLbl>
              <c:idx val="9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8F-4787-BEB1-F85509AF2989}"/>
                </c:ext>
              </c:extLst>
            </c:dLbl>
            <c:dLbl>
              <c:idx val="10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8F-4787-BEB1-F85509AF2989}"/>
                </c:ext>
              </c:extLst>
            </c:dLbl>
            <c:dLbl>
              <c:idx val="11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8F-4787-BEB1-F85509AF2989}"/>
                </c:ext>
              </c:extLst>
            </c:dLbl>
            <c:dLbl>
              <c:idx val="12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5487635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23</xdr:row>
      <xdr:rowOff>163287</xdr:rowOff>
    </xdr:from>
    <xdr:to>
      <xdr:col>38</xdr:col>
      <xdr:colOff>802822</xdr:colOff>
      <xdr:row>49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920748</xdr:colOff>
      <xdr:row>23</xdr:row>
      <xdr:rowOff>95251</xdr:rowOff>
    </xdr:from>
    <xdr:to>
      <xdr:col>41</xdr:col>
      <xdr:colOff>557893</xdr:colOff>
      <xdr:row>47</xdr:row>
      <xdr:rowOff>117929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54430</xdr:colOff>
      <xdr:row>8</xdr:row>
      <xdr:rowOff>27215</xdr:rowOff>
    </xdr:from>
    <xdr:to>
      <xdr:col>28</xdr:col>
      <xdr:colOff>40823</xdr:colOff>
      <xdr:row>38</xdr:row>
      <xdr:rowOff>180595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19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M90"/>
  <sheetViews>
    <sheetView tabSelected="1" topLeftCell="C1" zoomScale="70" zoomScaleNormal="70" workbookViewId="0">
      <selection activeCell="C30" sqref="C30"/>
    </sheetView>
  </sheetViews>
  <sheetFormatPr defaultColWidth="9" defaultRowHeight="15"/>
  <cols>
    <col min="1" max="2" width="11.5703125" style="1" bestFit="1" customWidth="1"/>
    <col min="3" max="3" width="11.7109375" style="1" customWidth="1"/>
    <col min="4" max="4" width="9.140625" style="1" customWidth="1"/>
    <col min="5" max="5" width="8.28515625" style="1" customWidth="1"/>
    <col min="6" max="6" width="8.42578125" style="1" customWidth="1"/>
    <col min="7" max="8" width="7.85546875" style="1" customWidth="1"/>
    <col min="9" max="9" width="9" style="1" customWidth="1"/>
    <col min="10" max="10" width="5.5703125" style="1" customWidth="1"/>
    <col min="11" max="11" width="5.7109375" style="1" hidden="1" customWidth="1"/>
    <col min="12" max="12" width="6.28515625" style="1" customWidth="1"/>
    <col min="13" max="13" width="7.140625" style="1" customWidth="1"/>
    <col min="14" max="15" width="7.28515625" style="1" customWidth="1"/>
    <col min="16" max="16" width="5.85546875" style="1" customWidth="1"/>
    <col min="17" max="17" width="7" style="1" customWidth="1"/>
    <col min="18" max="18" width="7.7109375" style="1" customWidth="1"/>
    <col min="19" max="19" width="5.85546875" style="1" hidden="1" customWidth="1"/>
    <col min="20" max="20" width="7.28515625" style="1" customWidth="1"/>
    <col min="21" max="21" width="6.7109375" style="1" customWidth="1"/>
    <col min="22" max="22" width="7.28515625" style="1" customWidth="1"/>
    <col min="23" max="23" width="7.42578125" style="1" customWidth="1"/>
    <col min="24" max="24" width="5.85546875" style="1" hidden="1" customWidth="1"/>
    <col min="25" max="25" width="7" style="1" customWidth="1"/>
    <col min="26" max="26" width="6" style="1" customWidth="1"/>
    <col min="27" max="27" width="5.85546875" style="1" customWidth="1"/>
    <col min="28" max="28" width="5.42578125" style="1" customWidth="1"/>
    <col min="29" max="29" width="7" style="1" customWidth="1"/>
    <col min="30" max="30" width="8.28515625" style="1" customWidth="1"/>
    <col min="31" max="31" width="6.140625" style="1" customWidth="1"/>
    <col min="32" max="32" width="7.28515625" style="1" customWidth="1"/>
    <col min="33" max="33" width="8.28515625" style="1" customWidth="1"/>
    <col min="34" max="34" width="4.42578125" style="1" hidden="1" customWidth="1"/>
    <col min="35" max="36" width="5.42578125" style="1" customWidth="1"/>
    <col min="37" max="37" width="7.140625" style="1" customWidth="1"/>
    <col min="38" max="38" width="7.28515625" style="1" customWidth="1"/>
    <col min="39" max="39" width="11.140625" style="1" bestFit="1" customWidth="1"/>
    <col min="40" max="16384" width="9" style="1"/>
  </cols>
  <sheetData>
    <row r="1" spans="3:39">
      <c r="D1" s="28" t="s">
        <v>3</v>
      </c>
      <c r="E1" s="28" t="s">
        <v>5</v>
      </c>
      <c r="F1" s="28" t="s">
        <v>6</v>
      </c>
      <c r="G1" s="28" t="s">
        <v>4</v>
      </c>
      <c r="H1" s="28" t="s">
        <v>7</v>
      </c>
      <c r="I1" s="28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  <c r="S1" s="24" t="s">
        <v>18</v>
      </c>
      <c r="T1" s="24" t="s">
        <v>19</v>
      </c>
      <c r="U1" s="24" t="s">
        <v>20</v>
      </c>
      <c r="V1" s="24" t="s">
        <v>21</v>
      </c>
      <c r="W1" s="24" t="s">
        <v>22</v>
      </c>
      <c r="X1" s="24" t="s">
        <v>23</v>
      </c>
      <c r="Y1" s="24" t="s">
        <v>24</v>
      </c>
      <c r="Z1" s="24" t="s">
        <v>25</v>
      </c>
      <c r="AA1" s="24" t="s">
        <v>26</v>
      </c>
      <c r="AB1" s="24" t="s">
        <v>27</v>
      </c>
      <c r="AC1" s="24" t="s">
        <v>28</v>
      </c>
      <c r="AD1" s="24" t="s">
        <v>29</v>
      </c>
      <c r="AE1" s="24" t="s">
        <v>30</v>
      </c>
      <c r="AF1" s="24" t="s">
        <v>31</v>
      </c>
      <c r="AG1" s="24" t="s">
        <v>32</v>
      </c>
      <c r="AH1" s="24" t="s">
        <v>33</v>
      </c>
      <c r="AI1" s="25" t="s">
        <v>34</v>
      </c>
      <c r="AJ1" s="25" t="s">
        <v>35</v>
      </c>
      <c r="AK1" s="25" t="s">
        <v>36</v>
      </c>
      <c r="AL1" s="26" t="s">
        <v>37</v>
      </c>
      <c r="AM1" s="27" t="s">
        <v>38</v>
      </c>
    </row>
    <row r="2" spans="3:39" ht="14.25" hidden="1" customHeight="1">
      <c r="C2" s="1" t="s">
        <v>3</v>
      </c>
      <c r="D2" s="2"/>
      <c r="E2" s="2"/>
      <c r="F2" s="2"/>
      <c r="G2" s="2"/>
      <c r="H2" s="2"/>
      <c r="I2" s="2"/>
      <c r="J2" s="2"/>
      <c r="K2" s="2"/>
      <c r="L2" s="2"/>
      <c r="M2" s="7"/>
      <c r="N2" s="7"/>
      <c r="O2" s="7"/>
      <c r="P2" s="2"/>
      <c r="Q2" s="2"/>
      <c r="R2" s="2"/>
      <c r="S2" s="2"/>
      <c r="T2" s="2"/>
      <c r="U2" s="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3:39" hidden="1">
      <c r="C3" s="1" t="s">
        <v>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3:39" hidden="1">
      <c r="C4" s="1" t="s">
        <v>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3:39" hidden="1">
      <c r="C5" s="1" t="s">
        <v>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3:39" hidden="1">
      <c r="C6" s="1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3:39" hidden="1">
      <c r="C7" s="1" t="s">
        <v>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3:39" hidden="1">
      <c r="C8" s="1" t="s">
        <v>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3:39" hidden="1">
      <c r="C9" s="1" t="s">
        <v>10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3:39" hidden="1">
      <c r="C10" s="1" t="s">
        <v>11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3:39" hidden="1">
      <c r="C11" s="1" t="s">
        <v>12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3:39" hidden="1">
      <c r="C12" s="1" t="s">
        <v>13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3:39" hidden="1">
      <c r="C13" s="1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3:39" hidden="1">
      <c r="C14" s="1" t="s">
        <v>15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3:39" hidden="1">
      <c r="C15" s="1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3:39" hidden="1">
      <c r="C16" s="1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idden="1">
      <c r="C17" s="1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idden="1">
      <c r="C18" s="1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idden="1">
      <c r="C19" s="1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idden="1">
      <c r="C20" s="1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>
      <c r="C21" s="9" t="s">
        <v>0</v>
      </c>
      <c r="D21" s="21">
        <v>31899</v>
      </c>
      <c r="E21" s="21">
        <v>6570</v>
      </c>
      <c r="F21" s="21">
        <v>20522</v>
      </c>
      <c r="G21" s="21">
        <v>52867</v>
      </c>
      <c r="H21" s="21">
        <v>8083</v>
      </c>
      <c r="I21" s="21">
        <v>18771</v>
      </c>
      <c r="J21" s="16">
        <v>653</v>
      </c>
      <c r="K21" s="16"/>
      <c r="L21" s="16">
        <v>264</v>
      </c>
      <c r="M21" s="16">
        <v>93</v>
      </c>
      <c r="N21" s="16">
        <v>5635</v>
      </c>
      <c r="O21" s="16">
        <v>5082</v>
      </c>
      <c r="P21" s="16">
        <v>304</v>
      </c>
      <c r="Q21" s="16">
        <v>1579</v>
      </c>
      <c r="R21" s="16">
        <v>1020</v>
      </c>
      <c r="S21" s="16"/>
      <c r="T21" s="16">
        <v>2701</v>
      </c>
      <c r="U21" s="16">
        <v>564</v>
      </c>
      <c r="V21" s="16">
        <v>1565</v>
      </c>
      <c r="W21" s="16">
        <v>780</v>
      </c>
      <c r="X21" s="16"/>
      <c r="Y21" s="16">
        <v>1263</v>
      </c>
      <c r="Z21" s="16">
        <v>960</v>
      </c>
      <c r="AA21" s="16">
        <v>506</v>
      </c>
      <c r="AB21" s="16">
        <v>453</v>
      </c>
      <c r="AC21" s="16">
        <v>998</v>
      </c>
      <c r="AD21" s="16">
        <v>3038</v>
      </c>
      <c r="AE21" s="16">
        <v>322</v>
      </c>
      <c r="AF21" s="16">
        <v>5416</v>
      </c>
      <c r="AG21" s="16">
        <v>3005</v>
      </c>
      <c r="AH21" s="18"/>
      <c r="AI21" s="16">
        <v>265</v>
      </c>
      <c r="AJ21" s="16">
        <v>186</v>
      </c>
      <c r="AK21" s="16">
        <v>5977</v>
      </c>
      <c r="AL21" s="16">
        <v>243</v>
      </c>
      <c r="AM21" s="17">
        <f>SUM(D21:AL21)</f>
        <v>181584</v>
      </c>
    </row>
    <row r="22" spans="1:39">
      <c r="C22" s="10" t="s">
        <v>1</v>
      </c>
      <c r="D22" s="21">
        <v>142379</v>
      </c>
      <c r="E22" s="21">
        <v>0</v>
      </c>
      <c r="F22" s="21">
        <v>6629</v>
      </c>
      <c r="G22" s="21">
        <v>30530</v>
      </c>
      <c r="H22" s="21">
        <v>651</v>
      </c>
      <c r="I22" s="21">
        <v>22884</v>
      </c>
      <c r="J22" s="17">
        <v>0</v>
      </c>
      <c r="K22" s="17">
        <v>0</v>
      </c>
      <c r="L22" s="17">
        <v>0</v>
      </c>
      <c r="M22" s="17">
        <v>0</v>
      </c>
      <c r="N22" s="16">
        <v>1610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/>
      <c r="AI22" s="2">
        <v>0</v>
      </c>
      <c r="AJ22" s="2">
        <v>0</v>
      </c>
      <c r="AK22" s="16">
        <v>567</v>
      </c>
      <c r="AL22" s="2">
        <v>0</v>
      </c>
      <c r="AM22" s="17">
        <f>SUM(D22:AL22)</f>
        <v>205250</v>
      </c>
    </row>
    <row r="23" spans="1:39">
      <c r="C23" s="1" t="s">
        <v>38</v>
      </c>
      <c r="D23" s="17">
        <f>SUM(D21:D22)</f>
        <v>174278</v>
      </c>
      <c r="E23" s="17">
        <f t="shared" ref="E23:I23" si="0">SUM(E21:E22)</f>
        <v>6570</v>
      </c>
      <c r="F23" s="17">
        <f t="shared" si="0"/>
        <v>27151</v>
      </c>
      <c r="G23" s="17">
        <f t="shared" si="0"/>
        <v>83397</v>
      </c>
      <c r="H23" s="17">
        <f t="shared" si="0"/>
        <v>8734</v>
      </c>
      <c r="I23" s="17">
        <f t="shared" si="0"/>
        <v>41655</v>
      </c>
      <c r="J23" s="17">
        <f t="shared" ref="J23:AH23" si="1">SUM(J21:J22)</f>
        <v>653</v>
      </c>
      <c r="K23" s="17">
        <f t="shared" si="1"/>
        <v>0</v>
      </c>
      <c r="L23" s="17">
        <f t="shared" si="1"/>
        <v>264</v>
      </c>
      <c r="M23" s="17">
        <f t="shared" si="1"/>
        <v>93</v>
      </c>
      <c r="N23" s="17">
        <f t="shared" si="1"/>
        <v>7245</v>
      </c>
      <c r="O23" s="17">
        <f t="shared" si="1"/>
        <v>5082</v>
      </c>
      <c r="P23" s="17">
        <f t="shared" si="1"/>
        <v>304</v>
      </c>
      <c r="Q23" s="17">
        <f t="shared" si="1"/>
        <v>1579</v>
      </c>
      <c r="R23" s="17">
        <f t="shared" si="1"/>
        <v>1020</v>
      </c>
      <c r="S23" s="17">
        <f t="shared" si="1"/>
        <v>0</v>
      </c>
      <c r="T23" s="17">
        <f t="shared" si="1"/>
        <v>2701</v>
      </c>
      <c r="U23" s="17">
        <f t="shared" si="1"/>
        <v>564</v>
      </c>
      <c r="V23" s="17">
        <f t="shared" si="1"/>
        <v>1565</v>
      </c>
      <c r="W23" s="17">
        <f t="shared" si="1"/>
        <v>780</v>
      </c>
      <c r="X23" s="17">
        <f t="shared" si="1"/>
        <v>0</v>
      </c>
      <c r="Y23" s="17">
        <f t="shared" si="1"/>
        <v>1263</v>
      </c>
      <c r="Z23" s="17">
        <f t="shared" si="1"/>
        <v>960</v>
      </c>
      <c r="AA23" s="17">
        <f t="shared" si="1"/>
        <v>506</v>
      </c>
      <c r="AB23" s="17">
        <f t="shared" si="1"/>
        <v>453</v>
      </c>
      <c r="AC23" s="17">
        <f t="shared" si="1"/>
        <v>998</v>
      </c>
      <c r="AD23" s="17">
        <f t="shared" si="1"/>
        <v>3038</v>
      </c>
      <c r="AE23" s="17">
        <f t="shared" si="1"/>
        <v>322</v>
      </c>
      <c r="AF23" s="17">
        <f t="shared" si="1"/>
        <v>5416</v>
      </c>
      <c r="AG23" s="17">
        <f t="shared" si="1"/>
        <v>3005</v>
      </c>
      <c r="AH23" s="17">
        <f t="shared" si="1"/>
        <v>0</v>
      </c>
      <c r="AI23" s="17">
        <f t="shared" ref="AI23" si="2">SUM(AI21:AI22)</f>
        <v>265</v>
      </c>
      <c r="AJ23" s="17">
        <f>SUM(AJ21:AJ22)</f>
        <v>186</v>
      </c>
      <c r="AK23" s="17">
        <f>SUM(AK21:AK22)</f>
        <v>6544</v>
      </c>
      <c r="AL23" s="17">
        <f>SUM(AL21:AL22)</f>
        <v>243</v>
      </c>
      <c r="AM23" s="17">
        <f>SUM(D23:AL23)</f>
        <v>386834</v>
      </c>
    </row>
    <row r="24" spans="1:3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39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3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39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90" spans="2:3">
      <c r="B90" s="1" t="s">
        <v>39</v>
      </c>
      <c r="C90" s="1" t="s">
        <v>40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M26"/>
  <sheetViews>
    <sheetView topLeftCell="C1" zoomScale="70" zoomScaleNormal="70" workbookViewId="0">
      <selection activeCell="C1" sqref="C1:AM23"/>
    </sheetView>
  </sheetViews>
  <sheetFormatPr defaultColWidth="9" defaultRowHeight="15"/>
  <cols>
    <col min="1" max="1" width="11.5703125" style="1" bestFit="1" customWidth="1"/>
    <col min="2" max="2" width="9.28515625" style="1" customWidth="1"/>
    <col min="3" max="3" width="14.7109375" style="1" customWidth="1"/>
    <col min="4" max="4" width="6.42578125" style="1" customWidth="1"/>
    <col min="5" max="5" width="6.7109375" style="1" customWidth="1"/>
    <col min="6" max="6" width="5.85546875" style="1" customWidth="1"/>
    <col min="7" max="8" width="6.42578125" style="1" customWidth="1"/>
    <col min="9" max="9" width="6.7109375" style="1" customWidth="1"/>
    <col min="10" max="10" width="5.7109375" style="1" customWidth="1"/>
    <col min="11" max="11" width="5.140625" style="1" hidden="1" customWidth="1"/>
    <col min="12" max="12" width="5.85546875" style="1" customWidth="1"/>
    <col min="13" max="13" width="6.140625" style="1" customWidth="1"/>
    <col min="14" max="15" width="7" style="1" bestFit="1" customWidth="1"/>
    <col min="16" max="16" width="5.85546875" style="1" customWidth="1"/>
    <col min="17" max="17" width="7" style="1" bestFit="1" customWidth="1"/>
    <col min="18" max="18" width="5.28515625" style="1" customWidth="1"/>
    <col min="19" max="19" width="5" style="1" hidden="1" customWidth="1"/>
    <col min="20" max="20" width="7" style="1" bestFit="1" customWidth="1"/>
    <col min="21" max="21" width="5.7109375" style="1" customWidth="1"/>
    <col min="22" max="22" width="7" style="1" bestFit="1" customWidth="1"/>
    <col min="23" max="23" width="5.42578125" style="1" bestFit="1" customWidth="1"/>
    <col min="24" max="24" width="5" style="1" hidden="1" customWidth="1"/>
    <col min="25" max="26" width="7" style="1" bestFit="1" customWidth="1"/>
    <col min="27" max="28" width="5.42578125" style="1" customWidth="1"/>
    <col min="29" max="29" width="5.85546875" style="1" customWidth="1"/>
    <col min="30" max="30" width="7.7109375" style="1" customWidth="1"/>
    <col min="31" max="31" width="6.140625" style="1" customWidth="1"/>
    <col min="32" max="33" width="7" style="1" bestFit="1" customWidth="1"/>
    <col min="34" max="34" width="5.42578125" style="1" hidden="1" customWidth="1"/>
    <col min="35" max="36" width="5.42578125" style="1" customWidth="1"/>
    <col min="37" max="37" width="7.42578125" style="1" customWidth="1"/>
    <col min="38" max="38" width="5.85546875" style="1" customWidth="1"/>
    <col min="39" max="39" width="7.42578125" style="1" customWidth="1"/>
    <col min="40" max="16384" width="9" style="1"/>
  </cols>
  <sheetData>
    <row r="1" spans="3:39">
      <c r="D1" s="28" t="s">
        <v>3</v>
      </c>
      <c r="E1" s="28" t="s">
        <v>5</v>
      </c>
      <c r="F1" s="28" t="s">
        <v>6</v>
      </c>
      <c r="G1" s="28" t="s">
        <v>4</v>
      </c>
      <c r="H1" s="28" t="s">
        <v>7</v>
      </c>
      <c r="I1" s="28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  <c r="S1" s="24" t="s">
        <v>18</v>
      </c>
      <c r="T1" s="24" t="s">
        <v>19</v>
      </c>
      <c r="U1" s="24" t="s">
        <v>20</v>
      </c>
      <c r="V1" s="24" t="s">
        <v>21</v>
      </c>
      <c r="W1" s="24" t="s">
        <v>22</v>
      </c>
      <c r="X1" s="24" t="s">
        <v>23</v>
      </c>
      <c r="Y1" s="24" t="s">
        <v>24</v>
      </c>
      <c r="Z1" s="24" t="s">
        <v>25</v>
      </c>
      <c r="AA1" s="24" t="s">
        <v>26</v>
      </c>
      <c r="AB1" s="24" t="s">
        <v>27</v>
      </c>
      <c r="AC1" s="24" t="s">
        <v>28</v>
      </c>
      <c r="AD1" s="24" t="s">
        <v>29</v>
      </c>
      <c r="AE1" s="24" t="s">
        <v>30</v>
      </c>
      <c r="AF1" s="24" t="s">
        <v>31</v>
      </c>
      <c r="AG1" s="24" t="s">
        <v>32</v>
      </c>
      <c r="AH1" s="24" t="s">
        <v>33</v>
      </c>
      <c r="AI1" s="29" t="s">
        <v>34</v>
      </c>
      <c r="AJ1" s="29" t="s">
        <v>35</v>
      </c>
      <c r="AK1" s="29" t="s">
        <v>36</v>
      </c>
      <c r="AL1" s="30" t="s">
        <v>37</v>
      </c>
      <c r="AM1" s="27" t="s">
        <v>38</v>
      </c>
    </row>
    <row r="2" spans="3:39" ht="14.25" hidden="1" customHeight="1">
      <c r="C2" s="1" t="s">
        <v>3</v>
      </c>
      <c r="D2" s="2" t="s">
        <v>5</v>
      </c>
      <c r="E2" s="2"/>
      <c r="F2" s="2"/>
      <c r="G2" s="2"/>
      <c r="H2" s="2"/>
      <c r="I2" s="2"/>
      <c r="J2" s="2"/>
      <c r="K2" s="2"/>
      <c r="L2" s="2"/>
      <c r="M2" s="7"/>
      <c r="N2" s="7"/>
      <c r="O2" s="7"/>
      <c r="P2" s="2"/>
      <c r="Q2" s="2"/>
      <c r="R2" s="2"/>
      <c r="S2" s="2"/>
      <c r="T2" s="2"/>
      <c r="U2" s="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3:39" hidden="1">
      <c r="C3" s="1" t="s">
        <v>4</v>
      </c>
      <c r="D3" s="2" t="s">
        <v>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3:39" hidden="1">
      <c r="C4" s="1" t="s">
        <v>5</v>
      </c>
      <c r="D4" s="2" t="s">
        <v>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3:39" hidden="1">
      <c r="C5" s="1" t="s">
        <v>6</v>
      </c>
      <c r="D5" s="2" t="s">
        <v>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3:39" hidden="1">
      <c r="C6" s="1" t="s">
        <v>7</v>
      </c>
      <c r="D6" s="2" t="s">
        <v>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3:39" hidden="1">
      <c r="C7" s="1" t="s">
        <v>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3:39" hidden="1">
      <c r="C8" s="1" t="s">
        <v>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3:39" hidden="1">
      <c r="C9" s="1" t="s">
        <v>10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3:39" hidden="1">
      <c r="C10" s="1" t="s">
        <v>11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3:39" hidden="1">
      <c r="C11" s="1" t="s">
        <v>12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3:39" hidden="1">
      <c r="C12" s="1" t="s">
        <v>13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3:39" hidden="1">
      <c r="C13" s="1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3:39" hidden="1">
      <c r="C14" s="1" t="s">
        <v>15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3:39" hidden="1">
      <c r="C15" s="1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3:39" hidden="1">
      <c r="C16" s="1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idden="1">
      <c r="C17" s="1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idden="1">
      <c r="C18" s="1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idden="1">
      <c r="C19" s="1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idden="1">
      <c r="C20" s="1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>
      <c r="C21" s="12" t="s">
        <v>0</v>
      </c>
      <c r="D21" s="22">
        <v>216</v>
      </c>
      <c r="E21" s="22">
        <v>40</v>
      </c>
      <c r="F21" s="22">
        <v>129</v>
      </c>
      <c r="G21" s="22">
        <v>329</v>
      </c>
      <c r="H21" s="22">
        <v>53</v>
      </c>
      <c r="I21" s="22">
        <v>128</v>
      </c>
      <c r="J21" s="19">
        <v>4</v>
      </c>
      <c r="K21" s="19"/>
      <c r="L21" s="19">
        <v>2</v>
      </c>
      <c r="M21" s="19">
        <v>4</v>
      </c>
      <c r="N21" s="19">
        <v>38</v>
      </c>
      <c r="O21" s="19">
        <v>32</v>
      </c>
      <c r="P21" s="19">
        <v>2</v>
      </c>
      <c r="Q21" s="19">
        <v>10</v>
      </c>
      <c r="R21" s="19">
        <v>6</v>
      </c>
      <c r="S21" s="19"/>
      <c r="T21" s="19">
        <v>18</v>
      </c>
      <c r="U21" s="19">
        <v>4</v>
      </c>
      <c r="V21" s="19">
        <v>10</v>
      </c>
      <c r="W21" s="19">
        <v>6</v>
      </c>
      <c r="X21" s="19"/>
      <c r="Y21" s="19">
        <v>10</v>
      </c>
      <c r="Z21" s="19">
        <v>6</v>
      </c>
      <c r="AA21" s="19">
        <v>4</v>
      </c>
      <c r="AB21" s="19">
        <v>8</v>
      </c>
      <c r="AC21" s="19">
        <v>6</v>
      </c>
      <c r="AD21" s="19">
        <v>20</v>
      </c>
      <c r="AE21" s="19">
        <v>2</v>
      </c>
      <c r="AF21" s="19">
        <v>36</v>
      </c>
      <c r="AG21" s="19">
        <v>20</v>
      </c>
      <c r="AI21" s="19">
        <v>4</v>
      </c>
      <c r="AJ21" s="19">
        <v>4</v>
      </c>
      <c r="AK21" s="19">
        <v>68</v>
      </c>
      <c r="AL21" s="19">
        <v>4</v>
      </c>
      <c r="AM21" s="2">
        <f>SUM(D21:AL21)</f>
        <v>1223</v>
      </c>
    </row>
    <row r="22" spans="1:39">
      <c r="C22" s="13" t="s">
        <v>1</v>
      </c>
      <c r="D22" s="22">
        <v>661</v>
      </c>
      <c r="E22" s="22">
        <v>0</v>
      </c>
      <c r="F22" s="22">
        <v>40</v>
      </c>
      <c r="G22" s="22">
        <v>194</v>
      </c>
      <c r="H22" s="22">
        <v>4</v>
      </c>
      <c r="I22" s="22">
        <v>120</v>
      </c>
      <c r="J22" s="2">
        <v>0</v>
      </c>
      <c r="K22" s="2">
        <v>0</v>
      </c>
      <c r="L22" s="2">
        <v>0</v>
      </c>
      <c r="M22" s="2">
        <v>0</v>
      </c>
      <c r="N22" s="19">
        <v>12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/>
      <c r="AI22" s="2">
        <v>0</v>
      </c>
      <c r="AJ22" s="2">
        <v>0</v>
      </c>
      <c r="AK22" s="19">
        <v>6</v>
      </c>
      <c r="AL22" s="2">
        <v>0</v>
      </c>
      <c r="AM22" s="2">
        <f>SUM(D22:AL22)</f>
        <v>1037</v>
      </c>
    </row>
    <row r="23" spans="1:39">
      <c r="C23" s="1" t="s">
        <v>38</v>
      </c>
      <c r="D23" s="2">
        <f t="shared" ref="D23:AG23" si="0">SUM(D21:D22)</f>
        <v>877</v>
      </c>
      <c r="E23" s="2">
        <f t="shared" si="0"/>
        <v>40</v>
      </c>
      <c r="F23" s="2">
        <f t="shared" si="0"/>
        <v>169</v>
      </c>
      <c r="G23" s="2">
        <f t="shared" si="0"/>
        <v>523</v>
      </c>
      <c r="H23" s="2">
        <f t="shared" si="0"/>
        <v>57</v>
      </c>
      <c r="I23" s="2">
        <f t="shared" si="0"/>
        <v>248</v>
      </c>
      <c r="J23" s="2">
        <f t="shared" si="0"/>
        <v>4</v>
      </c>
      <c r="K23" s="2">
        <f t="shared" si="0"/>
        <v>0</v>
      </c>
      <c r="L23" s="2">
        <f t="shared" si="0"/>
        <v>2</v>
      </c>
      <c r="M23" s="2">
        <f t="shared" si="0"/>
        <v>4</v>
      </c>
      <c r="N23" s="2">
        <f t="shared" si="0"/>
        <v>50</v>
      </c>
      <c r="O23" s="2">
        <f t="shared" si="0"/>
        <v>32</v>
      </c>
      <c r="P23" s="2">
        <f t="shared" si="0"/>
        <v>2</v>
      </c>
      <c r="Q23" s="2">
        <f t="shared" si="0"/>
        <v>10</v>
      </c>
      <c r="R23" s="2">
        <f t="shared" si="0"/>
        <v>6</v>
      </c>
      <c r="S23" s="2">
        <f t="shared" si="0"/>
        <v>0</v>
      </c>
      <c r="T23" s="2">
        <f t="shared" si="0"/>
        <v>18</v>
      </c>
      <c r="U23" s="2">
        <f t="shared" si="0"/>
        <v>4</v>
      </c>
      <c r="V23" s="2">
        <f t="shared" si="0"/>
        <v>10</v>
      </c>
      <c r="W23" s="2">
        <f t="shared" si="0"/>
        <v>6</v>
      </c>
      <c r="X23" s="2">
        <f t="shared" si="0"/>
        <v>0</v>
      </c>
      <c r="Y23" s="2">
        <f t="shared" si="0"/>
        <v>10</v>
      </c>
      <c r="Z23" s="2">
        <f t="shared" si="0"/>
        <v>6</v>
      </c>
      <c r="AA23" s="2">
        <f t="shared" si="0"/>
        <v>4</v>
      </c>
      <c r="AB23" s="2">
        <f t="shared" si="0"/>
        <v>8</v>
      </c>
      <c r="AC23" s="2">
        <f t="shared" si="0"/>
        <v>6</v>
      </c>
      <c r="AD23" s="2">
        <f t="shared" si="0"/>
        <v>20</v>
      </c>
      <c r="AE23" s="2">
        <f t="shared" si="0"/>
        <v>2</v>
      </c>
      <c r="AF23" s="2">
        <f t="shared" si="0"/>
        <v>36</v>
      </c>
      <c r="AG23" s="2">
        <f t="shared" si="0"/>
        <v>20</v>
      </c>
      <c r="AH23" s="2">
        <f t="shared" ref="AH23:AL23" si="1">SUM(AH21:AH22)</f>
        <v>0</v>
      </c>
      <c r="AI23" s="2">
        <f t="shared" si="1"/>
        <v>4</v>
      </c>
      <c r="AJ23" s="2">
        <f t="shared" si="1"/>
        <v>4</v>
      </c>
      <c r="AK23" s="2">
        <f t="shared" si="1"/>
        <v>74</v>
      </c>
      <c r="AL23" s="2">
        <f t="shared" si="1"/>
        <v>4</v>
      </c>
      <c r="AM23" s="2">
        <f>SUM(D23:AL23)</f>
        <v>2260</v>
      </c>
    </row>
    <row r="24" spans="1:3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3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H18"/>
  <sheetViews>
    <sheetView zoomScale="70" zoomScaleNormal="70" zoomScaleSheetLayoutView="70" workbookViewId="0">
      <selection activeCell="AI6" sqref="AI6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18" width="9" style="1"/>
    <col min="19" max="19" width="9" style="1" customWidth="1"/>
    <col min="20" max="16384" width="9" style="1"/>
  </cols>
  <sheetData>
    <row r="4" spans="1:34">
      <c r="D4" s="20">
        <v>45248</v>
      </c>
      <c r="E4" s="20">
        <v>45249</v>
      </c>
      <c r="F4" s="20">
        <v>45250</v>
      </c>
      <c r="G4" s="20">
        <v>45251</v>
      </c>
      <c r="H4" s="20">
        <v>45252</v>
      </c>
      <c r="I4" s="20">
        <v>45253</v>
      </c>
      <c r="J4" s="20">
        <v>45254</v>
      </c>
      <c r="K4" s="20">
        <v>45255</v>
      </c>
      <c r="L4" s="20">
        <v>45256</v>
      </c>
      <c r="M4" s="20">
        <v>45257</v>
      </c>
      <c r="N4" s="20">
        <v>45258</v>
      </c>
      <c r="O4" s="20">
        <v>45259</v>
      </c>
      <c r="P4" s="20">
        <v>45260</v>
      </c>
      <c r="Q4" s="6">
        <v>45261</v>
      </c>
      <c r="R4" s="6">
        <v>45262</v>
      </c>
      <c r="S4" s="6">
        <v>45263</v>
      </c>
      <c r="T4" s="6">
        <v>45264</v>
      </c>
      <c r="U4" s="6">
        <v>45265</v>
      </c>
      <c r="V4" s="6">
        <v>45266</v>
      </c>
      <c r="W4" s="6">
        <v>45267</v>
      </c>
      <c r="X4" s="6">
        <v>45268</v>
      </c>
      <c r="Y4" s="6">
        <v>45269</v>
      </c>
      <c r="Z4" s="6">
        <v>45270</v>
      </c>
      <c r="AA4" s="6">
        <v>45271</v>
      </c>
      <c r="AB4" s="6">
        <v>45272</v>
      </c>
      <c r="AC4" s="6">
        <v>45273</v>
      </c>
      <c r="AD4" s="6">
        <v>45274</v>
      </c>
      <c r="AE4" s="6">
        <v>45275</v>
      </c>
      <c r="AF4" s="6">
        <v>45276</v>
      </c>
      <c r="AG4" s="6">
        <v>45277</v>
      </c>
      <c r="AH4" s="6">
        <v>45278</v>
      </c>
    </row>
    <row r="5" spans="1:34">
      <c r="A5" s="8"/>
      <c r="B5" s="8"/>
      <c r="C5" s="14" t="s">
        <v>0</v>
      </c>
      <c r="D5" s="8">
        <v>181907</v>
      </c>
      <c r="E5" s="8">
        <v>186983</v>
      </c>
      <c r="F5" s="8">
        <v>187715</v>
      </c>
      <c r="G5" s="8">
        <v>176078</v>
      </c>
      <c r="H5" s="8">
        <v>175903</v>
      </c>
      <c r="I5" s="8">
        <v>186428</v>
      </c>
      <c r="J5" s="8">
        <v>189975</v>
      </c>
      <c r="K5" s="8">
        <v>186796</v>
      </c>
      <c r="L5" s="8">
        <v>193696</v>
      </c>
      <c r="M5" s="8">
        <v>172611</v>
      </c>
      <c r="N5" s="8">
        <v>172775</v>
      </c>
      <c r="O5" s="8">
        <v>173125</v>
      </c>
      <c r="P5" s="8">
        <v>182549</v>
      </c>
      <c r="Q5" s="8">
        <v>175989</v>
      </c>
      <c r="R5" s="8">
        <v>167311</v>
      </c>
      <c r="S5" s="8">
        <v>161521</v>
      </c>
      <c r="T5" s="8">
        <v>156478</v>
      </c>
      <c r="U5" s="8">
        <v>159127</v>
      </c>
      <c r="V5" s="8">
        <v>159374</v>
      </c>
      <c r="W5" s="8">
        <v>166748</v>
      </c>
      <c r="X5" s="8">
        <v>175117</v>
      </c>
      <c r="Y5" s="8">
        <v>168408</v>
      </c>
      <c r="Z5" s="8">
        <v>167743</v>
      </c>
      <c r="AA5" s="8">
        <v>171815</v>
      </c>
      <c r="AB5" s="8">
        <v>170345</v>
      </c>
      <c r="AC5" s="8">
        <v>173290</v>
      </c>
      <c r="AD5" s="8">
        <v>179291</v>
      </c>
      <c r="AE5" s="8">
        <v>185473</v>
      </c>
      <c r="AF5" s="8">
        <v>177592</v>
      </c>
      <c r="AG5" s="8">
        <v>184113</v>
      </c>
      <c r="AH5" s="8">
        <v>181584</v>
      </c>
    </row>
    <row r="6" spans="1:34">
      <c r="A6" s="7"/>
      <c r="B6" s="7"/>
      <c r="C6" s="15" t="s">
        <v>1</v>
      </c>
      <c r="D6" s="8">
        <v>196149</v>
      </c>
      <c r="E6" s="8">
        <v>199857</v>
      </c>
      <c r="F6" s="8">
        <v>188720</v>
      </c>
      <c r="G6" s="8">
        <v>180060</v>
      </c>
      <c r="H6" s="8">
        <v>186945</v>
      </c>
      <c r="I6" s="8">
        <v>187530</v>
      </c>
      <c r="J6" s="8">
        <v>198535</v>
      </c>
      <c r="K6" s="8">
        <v>201509</v>
      </c>
      <c r="L6" s="8">
        <v>204653</v>
      </c>
      <c r="M6" s="8">
        <v>186108</v>
      </c>
      <c r="N6" s="8">
        <v>182960</v>
      </c>
      <c r="O6" s="8">
        <v>190775</v>
      </c>
      <c r="P6" s="8">
        <v>192135</v>
      </c>
      <c r="Q6" s="8">
        <v>200207</v>
      </c>
      <c r="R6" s="8">
        <v>201967</v>
      </c>
      <c r="S6" s="8">
        <v>199651</v>
      </c>
      <c r="T6" s="8">
        <v>185534</v>
      </c>
      <c r="U6" s="8">
        <v>191405</v>
      </c>
      <c r="V6" s="8">
        <v>192767</v>
      </c>
      <c r="W6" s="8">
        <v>194658</v>
      </c>
      <c r="X6" s="8">
        <v>207662</v>
      </c>
      <c r="Y6" s="8">
        <v>211365</v>
      </c>
      <c r="Z6" s="8">
        <v>215837</v>
      </c>
      <c r="AA6" s="8">
        <v>215759</v>
      </c>
      <c r="AB6" s="8">
        <v>195986</v>
      </c>
      <c r="AC6" s="8">
        <v>200812</v>
      </c>
      <c r="AD6" s="8">
        <v>200182</v>
      </c>
      <c r="AE6" s="8">
        <v>211421</v>
      </c>
      <c r="AF6" s="8">
        <v>214771</v>
      </c>
      <c r="AG6" s="8">
        <v>216161</v>
      </c>
      <c r="AH6" s="8">
        <v>205250</v>
      </c>
    </row>
    <row r="7" spans="1:34">
      <c r="C7" s="1" t="s">
        <v>2</v>
      </c>
      <c r="D7" s="2">
        <f t="shared" ref="D7" si="0">SUM(D5:D6)</f>
        <v>378056</v>
      </c>
      <c r="E7" s="2">
        <f t="shared" ref="E7:F7" si="1">SUM(E5:E6)</f>
        <v>386840</v>
      </c>
      <c r="F7" s="2">
        <f t="shared" si="1"/>
        <v>376435</v>
      </c>
      <c r="G7" s="2">
        <f t="shared" ref="G7:H7" si="2">SUM(G5:G6)</f>
        <v>356138</v>
      </c>
      <c r="H7" s="2">
        <f t="shared" si="2"/>
        <v>362848</v>
      </c>
      <c r="I7" s="2">
        <f t="shared" ref="I7:J7" si="3">SUM(I5:I6)</f>
        <v>373958</v>
      </c>
      <c r="J7" s="2">
        <f t="shared" si="3"/>
        <v>388510</v>
      </c>
      <c r="K7" s="2">
        <f t="shared" ref="K7:L7" si="4">SUM(K5:K6)</f>
        <v>388305</v>
      </c>
      <c r="L7" s="2">
        <f t="shared" si="4"/>
        <v>398349</v>
      </c>
      <c r="M7" s="2">
        <f t="shared" ref="M7:N7" si="5">SUM(M5:M6)</f>
        <v>358719</v>
      </c>
      <c r="N7" s="2">
        <f t="shared" si="5"/>
        <v>355735</v>
      </c>
      <c r="O7" s="2">
        <f t="shared" ref="O7:P7" si="6">SUM(O5:O6)</f>
        <v>363900</v>
      </c>
      <c r="P7" s="2">
        <f t="shared" si="6"/>
        <v>374684</v>
      </c>
      <c r="Q7" s="2">
        <f t="shared" ref="Q7:R7" si="7">SUM(Q5:Q6)</f>
        <v>376196</v>
      </c>
      <c r="R7" s="2">
        <f t="shared" si="7"/>
        <v>369278</v>
      </c>
      <c r="S7" s="2">
        <f t="shared" ref="S7:T7" si="8">SUM(S5:S6)</f>
        <v>361172</v>
      </c>
      <c r="T7" s="2">
        <f t="shared" si="8"/>
        <v>342012</v>
      </c>
      <c r="U7" s="2">
        <f t="shared" ref="U7:V7" si="9">SUM(U5:U6)</f>
        <v>350532</v>
      </c>
      <c r="V7" s="2">
        <f t="shared" si="9"/>
        <v>352141</v>
      </c>
      <c r="W7" s="2">
        <f t="shared" ref="W7" si="10">SUM(W5:W6)</f>
        <v>361406</v>
      </c>
      <c r="X7" s="2">
        <v>382779</v>
      </c>
      <c r="Y7" s="2">
        <v>379773</v>
      </c>
      <c r="Z7" s="2">
        <v>383580</v>
      </c>
      <c r="AA7" s="2">
        <v>387574</v>
      </c>
      <c r="AB7" s="2">
        <v>366331</v>
      </c>
      <c r="AC7" s="2">
        <v>374102</v>
      </c>
      <c r="AD7" s="2">
        <v>379473</v>
      </c>
      <c r="AE7" s="2">
        <v>396894</v>
      </c>
      <c r="AF7" s="2">
        <v>392363</v>
      </c>
      <c r="AG7" s="2">
        <v>400274</v>
      </c>
      <c r="AH7" s="2">
        <v>386834</v>
      </c>
    </row>
    <row r="8" spans="1:34">
      <c r="A8" s="8"/>
      <c r="B8" s="8"/>
      <c r="C8" s="8"/>
    </row>
    <row r="9" spans="1:34">
      <c r="A9" s="7"/>
      <c r="B9" s="7"/>
      <c r="C9" s="7"/>
    </row>
    <row r="10" spans="1:34">
      <c r="C10" s="8"/>
    </row>
    <row r="11" spans="1:34">
      <c r="C11" s="8"/>
    </row>
    <row r="12" spans="1:34">
      <c r="C12" s="8"/>
    </row>
    <row r="13" spans="1:34">
      <c r="C13" s="8"/>
    </row>
    <row r="14" spans="1:34">
      <c r="C14" s="8"/>
    </row>
    <row r="15" spans="1:34">
      <c r="C15" s="8"/>
    </row>
    <row r="16" spans="1:34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E41"/>
  <sheetViews>
    <sheetView topLeftCell="A2" zoomScale="70" zoomScaleNormal="70" workbookViewId="0">
      <selection activeCell="S5" sqref="S5"/>
    </sheetView>
  </sheetViews>
  <sheetFormatPr defaultColWidth="9" defaultRowHeight="15"/>
  <cols>
    <col min="1" max="2" width="11.5703125" style="1" bestFit="1" customWidth="1"/>
    <col min="3" max="3" width="12" style="1" customWidth="1"/>
    <col min="4" max="4" width="12.7109375" style="1" customWidth="1"/>
    <col min="5" max="16" width="13.5703125" style="1" customWidth="1"/>
    <col min="17" max="16384" width="9" style="1"/>
  </cols>
  <sheetData>
    <row r="4" spans="1:31">
      <c r="D4" s="4">
        <v>44866</v>
      </c>
      <c r="E4" s="4">
        <v>44896</v>
      </c>
      <c r="F4" s="5">
        <v>44927</v>
      </c>
      <c r="G4" s="5">
        <v>44958</v>
      </c>
      <c r="H4" s="5">
        <v>44986</v>
      </c>
      <c r="I4" s="5">
        <v>45017</v>
      </c>
      <c r="J4" s="5">
        <v>45047</v>
      </c>
      <c r="K4" s="5">
        <v>45078</v>
      </c>
      <c r="L4" s="5">
        <v>45108</v>
      </c>
      <c r="M4" s="5">
        <v>45139</v>
      </c>
      <c r="N4" s="5">
        <v>45170</v>
      </c>
      <c r="O4" s="5">
        <v>45200</v>
      </c>
      <c r="P4" s="5">
        <v>45231</v>
      </c>
    </row>
    <row r="5" spans="1:31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1">
        <v>5206039</v>
      </c>
      <c r="AE5" s="1">
        <v>1097</v>
      </c>
    </row>
    <row r="6" spans="1:31">
      <c r="A6" s="3"/>
      <c r="B6" s="3"/>
      <c r="C6" s="3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1">
        <v>5487635</v>
      </c>
      <c r="AE6" s="1">
        <v>931</v>
      </c>
    </row>
    <row r="7" spans="1:31" ht="15.75">
      <c r="C7" s="1" t="s">
        <v>2</v>
      </c>
      <c r="D7" s="23">
        <f t="shared" ref="D7:H7" si="0">SUM(D5:D6)</f>
        <v>8661226</v>
      </c>
      <c r="E7" s="23">
        <f t="shared" si="0"/>
        <v>10071651</v>
      </c>
      <c r="F7" s="23">
        <f t="shared" si="0"/>
        <v>10439914</v>
      </c>
      <c r="G7" s="23">
        <f t="shared" si="0"/>
        <v>9714287</v>
      </c>
      <c r="H7" s="23">
        <f t="shared" si="0"/>
        <v>10793785</v>
      </c>
      <c r="I7" s="23">
        <f t="shared" ref="I7:J7" si="1">SUM(I5:I6)</f>
        <v>10204000</v>
      </c>
      <c r="J7" s="23">
        <f t="shared" si="1"/>
        <v>9468093</v>
      </c>
      <c r="K7" s="23">
        <f t="shared" ref="K7:L7" si="2">SUM(K5:K6)</f>
        <v>9186472</v>
      </c>
      <c r="L7" s="23">
        <f t="shared" si="2"/>
        <v>10212655</v>
      </c>
      <c r="M7" s="23">
        <f t="shared" ref="M7:N7" si="3">SUM(M5:M6)</f>
        <v>10270045</v>
      </c>
      <c r="N7" s="23">
        <f t="shared" si="3"/>
        <v>8890888</v>
      </c>
      <c r="O7" s="23">
        <f t="shared" ref="O7" si="4">SUM(O5:O6)</f>
        <v>10462501</v>
      </c>
      <c r="P7" s="23">
        <f>SUM(P5:P6)</f>
        <v>10693674</v>
      </c>
    </row>
    <row r="8" spans="1:31">
      <c r="A8" s="2"/>
      <c r="B8" s="2"/>
      <c r="C8" s="2"/>
    </row>
    <row r="9" spans="1:31">
      <c r="A9" s="3"/>
      <c r="B9" s="3"/>
      <c r="C9" s="3"/>
      <c r="R9" s="32"/>
      <c r="S9" s="32"/>
      <c r="T9" s="32"/>
    </row>
    <row r="41" spans="4:9">
      <c r="D41" s="31" t="s">
        <v>41</v>
      </c>
      <c r="E41" s="31"/>
      <c r="F41" s="31"/>
      <c r="G41" s="31"/>
      <c r="H41" s="31"/>
      <c r="I41" s="31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www.w3.org/XML/1998/namespace"/>
    <ds:schemaRef ds:uri="d1f8fc93-d40b-44ac-9772-57f29c0b5a08"/>
    <ds:schemaRef ds:uri="http://purl.org/dc/elements/1.1/"/>
    <ds:schemaRef ds:uri="http://purl.org/dc/terms/"/>
    <ds:schemaRef ds:uri="http://purl.org/dc/dcmitype/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18-Dec</vt:lpstr>
      <vt:lpstr>Daily flt 18-Dec</vt:lpstr>
      <vt:lpstr>Pax 1 month</vt:lpstr>
      <vt:lpstr>Pax 1 year</vt:lpstr>
      <vt:lpstr>'Daily flt 18-Dec'!Print_Area</vt:lpstr>
      <vt:lpstr>'Daily pax 18-Dec'!Print_Area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2023-12-19T07:23:03Z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