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20 DEC23\"/>
    </mc:Choice>
  </mc:AlternateContent>
  <bookViews>
    <workbookView xWindow="0" yWindow="0" windowWidth="10155" windowHeight="7620"/>
  </bookViews>
  <sheets>
    <sheet name="Daily pax 20-Dec" sheetId="235" r:id="rId1"/>
    <sheet name="Daily flt 20-Dec" sheetId="236" r:id="rId2"/>
    <sheet name="Pax 1 month" sheetId="230" r:id="rId3"/>
    <sheet name="Pax 1 year" sheetId="4" r:id="rId4"/>
  </sheets>
  <definedNames>
    <definedName name="_xlnm.Print_Area" localSheetId="1">'Daily flt 20-Dec'!$B$54:$AK$85</definedName>
    <definedName name="_xlnm.Print_Area" localSheetId="0">'Daily pax 20-Dec'!$B$57:$AK$85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AG23" i="235" l="1"/>
  <c r="P7" i="4" l="1"/>
  <c r="B23" i="235" l="1"/>
  <c r="C23" i="235" l="1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H23" i="235"/>
  <c r="U7" i="230" l="1"/>
  <c r="T7" i="230" l="1"/>
  <c r="S7" i="230" l="1"/>
  <c r="F23" i="236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H23" i="236"/>
  <c r="AF23" i="236"/>
  <c r="AI23" i="236"/>
  <c r="AJ23" i="236"/>
  <c r="G23" i="236"/>
  <c r="E23" i="236"/>
  <c r="D23" i="236"/>
  <c r="C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<sst xmlns="http://schemas.openxmlformats.org/spreadsheetml/2006/main" count="129" uniqueCount="41">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</sst>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20th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20-Dec'!$B$21:$AJ$21</c:f>
              <c:numCache>
                <c:formatCode>_(* #,##0_);_(* \(#,##0\);_(* "-"??_);_(@_)</c:formatCode>
                <c:ptCount val="31"/>
                <c:pt idx="0">
                  <c:v>33706</c:v>
                </c:pt>
                <c:pt idx="1">
                  <c:v>6390</c:v>
                </c:pt>
                <c:pt idx="2">
                  <c:v>20701</c:v>
                </c:pt>
                <c:pt idx="3">
                  <c:v>52330</c:v>
                </c:pt>
                <c:pt idx="4">
                  <c:v>7890</c:v>
                </c:pt>
                <c:pt idx="5">
                  <c:v>18276</c:v>
                </c:pt>
                <c:pt idx="6" formatCode="#,##0">
                  <c:v>620</c:v>
                </c:pt>
                <c:pt idx="7" formatCode="#,##0">
                  <c:v>262</c:v>
                </c:pt>
                <c:pt idx="8" formatCode="#,##0">
                  <c:v>124</c:v>
                </c:pt>
                <c:pt idx="9" formatCode="#,##0">
                  <c:v>6094</c:v>
                </c:pt>
                <c:pt idx="10" formatCode="#,##0">
                  <c:v>4779</c:v>
                </c:pt>
                <c:pt idx="11" formatCode="#,##0">
                  <c:v>297</c:v>
                </c:pt>
                <c:pt idx="12" formatCode="#,##0">
                  <c:v>1526</c:v>
                </c:pt>
                <c:pt idx="13" formatCode="#,##0">
                  <c:v>785</c:v>
                </c:pt>
                <c:pt idx="14" formatCode="#,##0">
                  <c:v>2755</c:v>
                </c:pt>
                <c:pt idx="15" formatCode="#,##0">
                  <c:v>583</c:v>
                </c:pt>
                <c:pt idx="16" formatCode="#,##0">
                  <c:v>1484</c:v>
                </c:pt>
                <c:pt idx="17" formatCode="#,##0">
                  <c:v>823</c:v>
                </c:pt>
                <c:pt idx="18" formatCode="#,##0">
                  <c:v>1112</c:v>
                </c:pt>
                <c:pt idx="19" formatCode="#,##0">
                  <c:v>927</c:v>
                </c:pt>
                <c:pt idx="20" formatCode="#,##0">
                  <c:v>323</c:v>
                </c:pt>
                <c:pt idx="21" formatCode="#,##0">
                  <c:v>512</c:v>
                </c:pt>
                <c:pt idx="22" formatCode="#,##0">
                  <c:v>964</c:v>
                </c:pt>
                <c:pt idx="23" formatCode="#,##0">
                  <c:v>3389</c:v>
                </c:pt>
                <c:pt idx="24" formatCode="#,##0">
                  <c:v>320</c:v>
                </c:pt>
                <c:pt idx="25" formatCode="#,##0">
                  <c:v>5651</c:v>
                </c:pt>
                <c:pt idx="26" formatCode="#,##0">
                  <c:v>3335</c:v>
                </c:pt>
                <c:pt idx="27" formatCode="#,##0">
                  <c:v>265</c:v>
                </c:pt>
                <c:pt idx="28" formatCode="#,##0">
                  <c:v>238</c:v>
                </c:pt>
                <c:pt idx="29" formatCode="#,##0">
                  <c:v>6445</c:v>
                </c:pt>
                <c:pt idx="30" formatCode="#,##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20-Dec'!$A$22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20-Dec'!$B$22:$AJ$22</c:f>
              <c:numCache>
                <c:formatCode>_(* #,##0_);_(* \(#,##0\);_(* "-"??_);_(@_)</c:formatCode>
                <c:ptCount val="31"/>
                <c:pt idx="0">
                  <c:v>145706</c:v>
                </c:pt>
                <c:pt idx="1">
                  <c:v>0</c:v>
                </c:pt>
                <c:pt idx="2">
                  <c:v>7182</c:v>
                </c:pt>
                <c:pt idx="3">
                  <c:v>31615</c:v>
                </c:pt>
                <c:pt idx="4">
                  <c:v>649</c:v>
                </c:pt>
                <c:pt idx="5">
                  <c:v>21970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1649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>
                  <c:v>0</c:v>
                </c:pt>
                <c:pt idx="28">
                  <c:v>0</c:v>
                </c:pt>
                <c:pt idx="29" formatCode="#,##0">
                  <c:v>591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20th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20-Dec'!$A$21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20-Dec'!$B$21:$AJ$21</c:f>
              <c:numCache>
                <c:formatCode>_(* #,##0_);_(* \(#,##0\);_(* "-"??_);_(@_)</c:formatCode>
                <c:ptCount val="31"/>
                <c:pt idx="0">
                  <c:v>223</c:v>
                </c:pt>
                <c:pt idx="1">
                  <c:v>40</c:v>
                </c:pt>
                <c:pt idx="2">
                  <c:v>129</c:v>
                </c:pt>
                <c:pt idx="3">
                  <c:v>327</c:v>
                </c:pt>
                <c:pt idx="4">
                  <c:v>50</c:v>
                </c:pt>
                <c:pt idx="5">
                  <c:v>124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6</c:v>
                </c:pt>
                <c:pt idx="29" formatCode="General">
                  <c:v>72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20-Dec'!$A$22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20-Dec'!$B$22:$AJ$22</c:f>
              <c:numCache>
                <c:formatCode>_(* #,##0_);_(* \(#,##0\);_(* "-"??_);_(@_)</c:formatCode>
                <c:ptCount val="31"/>
                <c:pt idx="0">
                  <c:v>694</c:v>
                </c:pt>
                <c:pt idx="1">
                  <c:v>0</c:v>
                </c:pt>
                <c:pt idx="2">
                  <c:v>45</c:v>
                </c:pt>
                <c:pt idx="3">
                  <c:v>204</c:v>
                </c:pt>
                <c:pt idx="4">
                  <c:v>4</c:v>
                </c:pt>
                <c:pt idx="5">
                  <c:v>119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20th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45250</c:v>
                </c:pt>
                <c:pt idx="1">
                  <c:v>45251</c:v>
                </c:pt>
                <c:pt idx="2">
                  <c:v>45252</c:v>
                </c:pt>
                <c:pt idx="3">
                  <c:v>45253</c:v>
                </c:pt>
                <c:pt idx="4">
                  <c:v>45254</c:v>
                </c:pt>
                <c:pt idx="5">
                  <c:v>45255</c:v>
                </c:pt>
                <c:pt idx="6">
                  <c:v>45256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45262</c:v>
                </c:pt>
                <c:pt idx="13">
                  <c:v>45263</c:v>
                </c:pt>
                <c:pt idx="14">
                  <c:v>45264</c:v>
                </c:pt>
                <c:pt idx="15">
                  <c:v>45265</c:v>
                </c:pt>
                <c:pt idx="16">
                  <c:v>45266</c:v>
                </c:pt>
                <c:pt idx="17">
                  <c:v>45267</c:v>
                </c:pt>
                <c:pt idx="18">
                  <c:v>45268</c:v>
                </c:pt>
                <c:pt idx="19">
                  <c:v>45269</c:v>
                </c:pt>
                <c:pt idx="20">
                  <c:v>45270</c:v>
                </c:pt>
                <c:pt idx="21">
                  <c:v>45271</c:v>
                </c:pt>
                <c:pt idx="22">
                  <c:v>45272</c:v>
                </c:pt>
                <c:pt idx="23">
                  <c:v>45273</c:v>
                </c:pt>
                <c:pt idx="24">
                  <c:v>45274</c:v>
                </c:pt>
                <c:pt idx="25">
                  <c:v>45275</c:v>
                </c:pt>
                <c:pt idx="26">
                  <c:v>45276</c:v>
                </c:pt>
                <c:pt idx="27">
                  <c:v>45277</c:v>
                </c:pt>
                <c:pt idx="28">
                  <c:v>45278</c:v>
                </c:pt>
                <c:pt idx="29">
                  <c:v>45279</c:v>
                </c:pt>
                <c:pt idx="30">
                  <c:v>45280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376435</c:v>
                </c:pt>
                <c:pt idx="1">
                  <c:v>356138</c:v>
                </c:pt>
                <c:pt idx="2">
                  <c:v>362848</c:v>
                </c:pt>
                <c:pt idx="3">
                  <c:v>373958</c:v>
                </c:pt>
                <c:pt idx="4">
                  <c:v>388510</c:v>
                </c:pt>
                <c:pt idx="5">
                  <c:v>388305</c:v>
                </c:pt>
                <c:pt idx="6">
                  <c:v>398349</c:v>
                </c:pt>
                <c:pt idx="7">
                  <c:v>358719</c:v>
                </c:pt>
                <c:pt idx="8">
                  <c:v>355735</c:v>
                </c:pt>
                <c:pt idx="9">
                  <c:v>363900</c:v>
                </c:pt>
                <c:pt idx="10">
                  <c:v>374684</c:v>
                </c:pt>
                <c:pt idx="11">
                  <c:v>376196</c:v>
                </c:pt>
                <c:pt idx="12">
                  <c:v>369278</c:v>
                </c:pt>
                <c:pt idx="13">
                  <c:v>361172</c:v>
                </c:pt>
                <c:pt idx="14">
                  <c:v>342012</c:v>
                </c:pt>
                <c:pt idx="15">
                  <c:v>350532</c:v>
                </c:pt>
                <c:pt idx="16">
                  <c:v>352141</c:v>
                </c:pt>
                <c:pt idx="17">
                  <c:v>361406</c:v>
                </c:pt>
                <c:pt idx="18">
                  <c:v>382779</c:v>
                </c:pt>
                <c:pt idx="19">
                  <c:v>379773</c:v>
                </c:pt>
                <c:pt idx="20">
                  <c:v>383580</c:v>
                </c:pt>
                <c:pt idx="21">
                  <c:v>387574</c:v>
                </c:pt>
                <c:pt idx="22">
                  <c:v>366331</c:v>
                </c:pt>
                <c:pt idx="23">
                  <c:v>374102</c:v>
                </c:pt>
                <c:pt idx="24">
                  <c:v>379473</c:v>
                </c:pt>
                <c:pt idx="25">
                  <c:v>396894</c:v>
                </c:pt>
                <c:pt idx="26">
                  <c:v>392363</c:v>
                </c:pt>
                <c:pt idx="27">
                  <c:v>400274</c:v>
                </c:pt>
                <c:pt idx="28">
                  <c:v>386834</c:v>
                </c:pt>
                <c:pt idx="29">
                  <c:v>383983</c:v>
                </c:pt>
                <c:pt idx="30">
                  <c:v>392517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45250</c:v>
                </c:pt>
                <c:pt idx="1">
                  <c:v>45251</c:v>
                </c:pt>
                <c:pt idx="2">
                  <c:v>45252</c:v>
                </c:pt>
                <c:pt idx="3">
                  <c:v>45253</c:v>
                </c:pt>
                <c:pt idx="4">
                  <c:v>45254</c:v>
                </c:pt>
                <c:pt idx="5">
                  <c:v>45255</c:v>
                </c:pt>
                <c:pt idx="6">
                  <c:v>45256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45262</c:v>
                </c:pt>
                <c:pt idx="13">
                  <c:v>45263</c:v>
                </c:pt>
                <c:pt idx="14">
                  <c:v>45264</c:v>
                </c:pt>
                <c:pt idx="15">
                  <c:v>45265</c:v>
                </c:pt>
                <c:pt idx="16">
                  <c:v>45266</c:v>
                </c:pt>
                <c:pt idx="17">
                  <c:v>45267</c:v>
                </c:pt>
                <c:pt idx="18">
                  <c:v>45268</c:v>
                </c:pt>
                <c:pt idx="19">
                  <c:v>45269</c:v>
                </c:pt>
                <c:pt idx="20">
                  <c:v>45270</c:v>
                </c:pt>
                <c:pt idx="21">
                  <c:v>45271</c:v>
                </c:pt>
                <c:pt idx="22">
                  <c:v>45272</c:v>
                </c:pt>
                <c:pt idx="23">
                  <c:v>45273</c:v>
                </c:pt>
                <c:pt idx="24">
                  <c:v>45274</c:v>
                </c:pt>
                <c:pt idx="25">
                  <c:v>45275</c:v>
                </c:pt>
                <c:pt idx="26">
                  <c:v>45276</c:v>
                </c:pt>
                <c:pt idx="27">
                  <c:v>45277</c:v>
                </c:pt>
                <c:pt idx="28">
                  <c:v>45278</c:v>
                </c:pt>
                <c:pt idx="29">
                  <c:v>45279</c:v>
                </c:pt>
                <c:pt idx="30">
                  <c:v>45280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187715</c:v>
                </c:pt>
                <c:pt idx="1">
                  <c:v>176078</c:v>
                </c:pt>
                <c:pt idx="2">
                  <c:v>175903</c:v>
                </c:pt>
                <c:pt idx="3">
                  <c:v>186428</c:v>
                </c:pt>
                <c:pt idx="4">
                  <c:v>189975</c:v>
                </c:pt>
                <c:pt idx="5">
                  <c:v>186796</c:v>
                </c:pt>
                <c:pt idx="6">
                  <c:v>193696</c:v>
                </c:pt>
                <c:pt idx="7">
                  <c:v>172611</c:v>
                </c:pt>
                <c:pt idx="8">
                  <c:v>172775</c:v>
                </c:pt>
                <c:pt idx="9">
                  <c:v>173125</c:v>
                </c:pt>
                <c:pt idx="10">
                  <c:v>182549</c:v>
                </c:pt>
                <c:pt idx="11">
                  <c:v>175989</c:v>
                </c:pt>
                <c:pt idx="12">
                  <c:v>167311</c:v>
                </c:pt>
                <c:pt idx="13">
                  <c:v>161521</c:v>
                </c:pt>
                <c:pt idx="14">
                  <c:v>156478</c:v>
                </c:pt>
                <c:pt idx="15">
                  <c:v>159127</c:v>
                </c:pt>
                <c:pt idx="16">
                  <c:v>159374</c:v>
                </c:pt>
                <c:pt idx="17">
                  <c:v>166748</c:v>
                </c:pt>
                <c:pt idx="18">
                  <c:v>175117</c:v>
                </c:pt>
                <c:pt idx="19">
                  <c:v>168408</c:v>
                </c:pt>
                <c:pt idx="20">
                  <c:v>167743</c:v>
                </c:pt>
                <c:pt idx="21">
                  <c:v>171815</c:v>
                </c:pt>
                <c:pt idx="22">
                  <c:v>170345</c:v>
                </c:pt>
                <c:pt idx="23">
                  <c:v>173290</c:v>
                </c:pt>
                <c:pt idx="24">
                  <c:v>179291</c:v>
                </c:pt>
                <c:pt idx="25">
                  <c:v>185473</c:v>
                </c:pt>
                <c:pt idx="26">
                  <c:v>177592</c:v>
                </c:pt>
                <c:pt idx="27">
                  <c:v>184113</c:v>
                </c:pt>
                <c:pt idx="28">
                  <c:v>181584</c:v>
                </c:pt>
                <c:pt idx="29">
                  <c:v>182489</c:v>
                </c:pt>
                <c:pt idx="30">
                  <c:v>183155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07-4AF6-B7BA-269D1B5118D8}"/>
                </c:ext>
              </c:extLst>
            </c:dLbl>
            <c:dLbl>
              <c:idx val="3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07-4AF6-B7BA-269D1B5118D8}"/>
                </c:ext>
              </c:extLst>
            </c:dLbl>
            <c:dLbl>
              <c:idx val="5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DB-4C63-B1FB-D97A46AEC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45250</c:v>
                </c:pt>
                <c:pt idx="1">
                  <c:v>45251</c:v>
                </c:pt>
                <c:pt idx="2">
                  <c:v>45252</c:v>
                </c:pt>
                <c:pt idx="3">
                  <c:v>45253</c:v>
                </c:pt>
                <c:pt idx="4">
                  <c:v>45254</c:v>
                </c:pt>
                <c:pt idx="5">
                  <c:v>45255</c:v>
                </c:pt>
                <c:pt idx="6">
                  <c:v>45256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45262</c:v>
                </c:pt>
                <c:pt idx="13">
                  <c:v>45263</c:v>
                </c:pt>
                <c:pt idx="14">
                  <c:v>45264</c:v>
                </c:pt>
                <c:pt idx="15">
                  <c:v>45265</c:v>
                </c:pt>
                <c:pt idx="16">
                  <c:v>45266</c:v>
                </c:pt>
                <c:pt idx="17">
                  <c:v>45267</c:v>
                </c:pt>
                <c:pt idx="18">
                  <c:v>45268</c:v>
                </c:pt>
                <c:pt idx="19">
                  <c:v>45269</c:v>
                </c:pt>
                <c:pt idx="20">
                  <c:v>45270</c:v>
                </c:pt>
                <c:pt idx="21">
                  <c:v>45271</c:v>
                </c:pt>
                <c:pt idx="22">
                  <c:v>45272</c:v>
                </c:pt>
                <c:pt idx="23">
                  <c:v>45273</c:v>
                </c:pt>
                <c:pt idx="24">
                  <c:v>45274</c:v>
                </c:pt>
                <c:pt idx="25">
                  <c:v>45275</c:v>
                </c:pt>
                <c:pt idx="26">
                  <c:v>45276</c:v>
                </c:pt>
                <c:pt idx="27">
                  <c:v>45277</c:v>
                </c:pt>
                <c:pt idx="28">
                  <c:v>45278</c:v>
                </c:pt>
                <c:pt idx="29">
                  <c:v>45279</c:v>
                </c:pt>
                <c:pt idx="30">
                  <c:v>45280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188720</c:v>
                </c:pt>
                <c:pt idx="1">
                  <c:v>180060</c:v>
                </c:pt>
                <c:pt idx="2">
                  <c:v>186945</c:v>
                </c:pt>
                <c:pt idx="3">
                  <c:v>187530</c:v>
                </c:pt>
                <c:pt idx="4">
                  <c:v>198535</c:v>
                </c:pt>
                <c:pt idx="5">
                  <c:v>201509</c:v>
                </c:pt>
                <c:pt idx="6">
                  <c:v>204653</c:v>
                </c:pt>
                <c:pt idx="7">
                  <c:v>186108</c:v>
                </c:pt>
                <c:pt idx="8">
                  <c:v>182960</c:v>
                </c:pt>
                <c:pt idx="9">
                  <c:v>190775</c:v>
                </c:pt>
                <c:pt idx="10">
                  <c:v>192135</c:v>
                </c:pt>
                <c:pt idx="11">
                  <c:v>200207</c:v>
                </c:pt>
                <c:pt idx="12">
                  <c:v>201967</c:v>
                </c:pt>
                <c:pt idx="13">
                  <c:v>199651</c:v>
                </c:pt>
                <c:pt idx="14">
                  <c:v>185534</c:v>
                </c:pt>
                <c:pt idx="15">
                  <c:v>191405</c:v>
                </c:pt>
                <c:pt idx="16">
                  <c:v>192767</c:v>
                </c:pt>
                <c:pt idx="17">
                  <c:v>194658</c:v>
                </c:pt>
                <c:pt idx="18">
                  <c:v>207662</c:v>
                </c:pt>
                <c:pt idx="19">
                  <c:v>211365</c:v>
                </c:pt>
                <c:pt idx="20">
                  <c:v>215837</c:v>
                </c:pt>
                <c:pt idx="21">
                  <c:v>215759</c:v>
                </c:pt>
                <c:pt idx="22">
                  <c:v>195986</c:v>
                </c:pt>
                <c:pt idx="23">
                  <c:v>200812</c:v>
                </c:pt>
                <c:pt idx="24">
                  <c:v>200182</c:v>
                </c:pt>
                <c:pt idx="25">
                  <c:v>211421</c:v>
                </c:pt>
                <c:pt idx="26">
                  <c:v>214771</c:v>
                </c:pt>
                <c:pt idx="27">
                  <c:v>216161</c:v>
                </c:pt>
                <c:pt idx="28">
                  <c:v>205250</c:v>
                </c:pt>
                <c:pt idx="29">
                  <c:v>201494</c:v>
                </c:pt>
                <c:pt idx="30">
                  <c:v>209362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163287</xdr:rowOff>
    </xdr:from>
    <xdr:to>
      <xdr:col>40</xdr:col>
      <xdr:colOff>258536</xdr:colOff>
      <xdr:row>47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571502</xdr:colOff>
      <xdr:row>8</xdr:row>
      <xdr:rowOff>1</xdr:rowOff>
    </xdr:from>
    <xdr:to>
      <xdr:col>28</xdr:col>
      <xdr:colOff>557895</xdr:colOff>
      <xdr:row>38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A25" sqref="A25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1" width="6.285156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4257812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33706</v>
      </c>
      <c r="C21" s="21">
        <v>6390</v>
      </c>
      <c r="D21" s="21">
        <v>20701</v>
      </c>
      <c r="E21" s="21">
        <v>52330</v>
      </c>
      <c r="F21" s="21">
        <v>7890</v>
      </c>
      <c r="G21" s="21">
        <v>18276</v>
      </c>
      <c r="H21" s="16">
        <v>620</v>
      </c>
      <c r="I21" s="16"/>
      <c r="J21" s="16">
        <v>262</v>
      </c>
      <c r="K21" s="16">
        <v>124</v>
      </c>
      <c r="L21" s="16">
        <v>6094</v>
      </c>
      <c r="M21" s="16">
        <v>4779</v>
      </c>
      <c r="N21" s="16">
        <v>297</v>
      </c>
      <c r="O21" s="16">
        <v>1526</v>
      </c>
      <c r="P21" s="16">
        <v>785</v>
      </c>
      <c r="Q21" s="16"/>
      <c r="R21" s="16">
        <v>2755</v>
      </c>
      <c r="S21" s="16">
        <v>583</v>
      </c>
      <c r="T21" s="16">
        <v>1484</v>
      </c>
      <c r="U21" s="16">
        <v>823</v>
      </c>
      <c r="V21" s="16"/>
      <c r="W21" s="16">
        <v>1112</v>
      </c>
      <c r="X21" s="16">
        <v>927</v>
      </c>
      <c r="Y21" s="16">
        <v>323</v>
      </c>
      <c r="Z21" s="16">
        <v>512</v>
      </c>
      <c r="AA21" s="16">
        <v>964</v>
      </c>
      <c r="AB21" s="16">
        <v>3389</v>
      </c>
      <c r="AC21" s="16">
        <v>320</v>
      </c>
      <c r="AD21" s="16">
        <v>5651</v>
      </c>
      <c r="AE21" s="16">
        <v>3335</v>
      </c>
      <c r="AF21" s="18"/>
      <c r="AG21" s="16">
        <v>265</v>
      </c>
      <c r="AH21" s="16">
        <v>238</v>
      </c>
      <c r="AI21" s="16">
        <v>6445</v>
      </c>
      <c r="AJ21" s="16">
        <v>249</v>
      </c>
      <c r="AK21" s="17">
        <f>SUM(B21:AJ21)</f>
        <v>183155</v>
      </c>
    </row>
    <row r="22" spans="1:37">
      <c r="A22" s="10" t="s">
        <v>1</v>
      </c>
      <c r="B22" s="21">
        <v>145706</v>
      </c>
      <c r="C22" s="21">
        <v>0</v>
      </c>
      <c r="D22" s="21">
        <v>7182</v>
      </c>
      <c r="E22" s="21">
        <v>31615</v>
      </c>
      <c r="F22" s="21">
        <v>649</v>
      </c>
      <c r="G22" s="21">
        <v>21970</v>
      </c>
      <c r="H22" s="17">
        <v>0</v>
      </c>
      <c r="I22" s="17">
        <v>0</v>
      </c>
      <c r="J22" s="17">
        <v>0</v>
      </c>
      <c r="K22" s="17">
        <v>0</v>
      </c>
      <c r="L22" s="16">
        <v>1649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591</v>
      </c>
      <c r="AJ22" s="2">
        <v>0</v>
      </c>
      <c r="AK22" s="17">
        <f>SUM(B22:AJ22)</f>
        <v>209362</v>
      </c>
    </row>
    <row r="23" spans="1:37">
      <c r="A23" s="1" t="s">
        <v>38</v>
      </c>
      <c r="B23" s="17">
        <f>SUM(B21:B22)</f>
        <v>179412</v>
      </c>
      <c r="C23" s="17">
        <f t="shared" ref="C23:G23" si="0">SUM(C21:C22)</f>
        <v>6390</v>
      </c>
      <c r="D23" s="17">
        <f t="shared" si="0"/>
        <v>27883</v>
      </c>
      <c r="E23" s="17">
        <f t="shared" si="0"/>
        <v>83945</v>
      </c>
      <c r="F23" s="17">
        <f t="shared" si="0"/>
        <v>8539</v>
      </c>
      <c r="G23" s="17">
        <f t="shared" si="0"/>
        <v>40246</v>
      </c>
      <c r="H23" s="17">
        <f t="shared" ref="H23:AF23" si="1">SUM(H21:H22)</f>
        <v>620</v>
      </c>
      <c r="I23" s="17">
        <f t="shared" si="1"/>
        <v>0</v>
      </c>
      <c r="J23" s="17">
        <f t="shared" si="1"/>
        <v>262</v>
      </c>
      <c r="K23" s="17">
        <f t="shared" si="1"/>
        <v>124</v>
      </c>
      <c r="L23" s="17">
        <f t="shared" si="1"/>
        <v>7743</v>
      </c>
      <c r="M23" s="17">
        <f t="shared" si="1"/>
        <v>4779</v>
      </c>
      <c r="N23" s="17">
        <f t="shared" si="1"/>
        <v>297</v>
      </c>
      <c r="O23" s="17">
        <f t="shared" si="1"/>
        <v>1526</v>
      </c>
      <c r="P23" s="17">
        <f t="shared" si="1"/>
        <v>785</v>
      </c>
      <c r="Q23" s="17">
        <f t="shared" si="1"/>
        <v>0</v>
      </c>
      <c r="R23" s="17">
        <f t="shared" si="1"/>
        <v>2755</v>
      </c>
      <c r="S23" s="17">
        <f t="shared" si="1"/>
        <v>583</v>
      </c>
      <c r="T23" s="17">
        <f t="shared" si="1"/>
        <v>1484</v>
      </c>
      <c r="U23" s="17">
        <f t="shared" si="1"/>
        <v>823</v>
      </c>
      <c r="V23" s="17">
        <f t="shared" si="1"/>
        <v>0</v>
      </c>
      <c r="W23" s="17">
        <f t="shared" si="1"/>
        <v>1112</v>
      </c>
      <c r="X23" s="17">
        <f t="shared" si="1"/>
        <v>927</v>
      </c>
      <c r="Y23" s="17">
        <f t="shared" si="1"/>
        <v>323</v>
      </c>
      <c r="Z23" s="17">
        <f t="shared" si="1"/>
        <v>512</v>
      </c>
      <c r="AA23" s="17">
        <f t="shared" si="1"/>
        <v>964</v>
      </c>
      <c r="AB23" s="17">
        <f t="shared" si="1"/>
        <v>3389</v>
      </c>
      <c r="AC23" s="17">
        <f t="shared" si="1"/>
        <v>320</v>
      </c>
      <c r="AD23" s="17">
        <f t="shared" si="1"/>
        <v>5651</v>
      </c>
      <c r="AE23" s="17">
        <f t="shared" si="1"/>
        <v>3335</v>
      </c>
      <c r="AF23" s="17">
        <f t="shared" si="1"/>
        <v>0</v>
      </c>
      <c r="AG23" s="17">
        <f t="shared" ref="AG23" si="2">SUM(AG21:AG22)</f>
        <v>265</v>
      </c>
      <c r="AH23" s="17">
        <f>SUM(AH21:AH22)</f>
        <v>238</v>
      </c>
      <c r="AI23" s="17">
        <f>SUM(AI21:AI22)</f>
        <v>7036</v>
      </c>
      <c r="AJ23" s="17">
        <f>SUM(AJ21:AJ22)</f>
        <v>249</v>
      </c>
      <c r="AK23" s="17">
        <f>SUM(B23:AJ23)</f>
        <v>392517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70" zoomScaleNormal="70" workbookViewId="0">
      <selection sqref="A1:AK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57031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14062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7" t="s">
        <v>38</v>
      </c>
    </row>
    <row r="2" spans="1:37" ht="14.25" hidden="1" customHeight="1">
      <c r="A2" s="1" t="s">
        <v>3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" t="s">
        <v>0</v>
      </c>
      <c r="B21" s="22">
        <v>223</v>
      </c>
      <c r="C21" s="22">
        <v>40</v>
      </c>
      <c r="D21" s="22">
        <v>129</v>
      </c>
      <c r="E21" s="22">
        <v>327</v>
      </c>
      <c r="F21" s="22">
        <v>50</v>
      </c>
      <c r="G21" s="22">
        <v>124</v>
      </c>
      <c r="H21" s="19">
        <v>4</v>
      </c>
      <c r="I21" s="19"/>
      <c r="J21" s="19">
        <v>2</v>
      </c>
      <c r="K21" s="19">
        <v>4</v>
      </c>
      <c r="L21" s="19">
        <v>40</v>
      </c>
      <c r="M21" s="19">
        <v>32</v>
      </c>
      <c r="N21" s="19">
        <v>2</v>
      </c>
      <c r="O21" s="19">
        <v>10</v>
      </c>
      <c r="P21" s="19">
        <v>6</v>
      </c>
      <c r="Q21" s="19"/>
      <c r="R21" s="19">
        <v>18</v>
      </c>
      <c r="S21" s="19">
        <v>4</v>
      </c>
      <c r="T21" s="19">
        <v>10</v>
      </c>
      <c r="U21" s="19">
        <v>6</v>
      </c>
      <c r="V21" s="19"/>
      <c r="W21" s="19">
        <v>8</v>
      </c>
      <c r="X21" s="19">
        <v>6</v>
      </c>
      <c r="Y21" s="19">
        <v>2</v>
      </c>
      <c r="Z21" s="19">
        <v>8</v>
      </c>
      <c r="AA21" s="19">
        <v>6</v>
      </c>
      <c r="AB21" s="19">
        <v>22</v>
      </c>
      <c r="AC21" s="19">
        <v>2</v>
      </c>
      <c r="AD21" s="19">
        <v>36</v>
      </c>
      <c r="AE21" s="19">
        <v>22</v>
      </c>
      <c r="AG21" s="19">
        <v>4</v>
      </c>
      <c r="AH21" s="19">
        <v>6</v>
      </c>
      <c r="AI21" s="19">
        <v>72</v>
      </c>
      <c r="AJ21" s="19">
        <v>4</v>
      </c>
      <c r="AK21" s="2">
        <f>SUM(B21:AJ21)</f>
        <v>1229</v>
      </c>
    </row>
    <row r="22" spans="1:37">
      <c r="A22" s="13" t="s">
        <v>1</v>
      </c>
      <c r="B22" s="22">
        <v>694</v>
      </c>
      <c r="C22" s="22">
        <v>0</v>
      </c>
      <c r="D22" s="22">
        <v>45</v>
      </c>
      <c r="E22" s="22">
        <v>204</v>
      </c>
      <c r="F22" s="22">
        <v>4</v>
      </c>
      <c r="G22" s="22">
        <v>119</v>
      </c>
      <c r="H22" s="2">
        <v>0</v>
      </c>
      <c r="I22" s="2"/>
      <c r="J22" s="2">
        <v>0</v>
      </c>
      <c r="K22" s="2">
        <v>0</v>
      </c>
      <c r="L22" s="19">
        <v>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/>
      <c r="AG22" s="2">
        <v>0</v>
      </c>
      <c r="AH22" s="2">
        <v>0</v>
      </c>
      <c r="AI22" s="19">
        <v>6</v>
      </c>
      <c r="AJ22" s="2">
        <v>0</v>
      </c>
      <c r="AK22" s="2">
        <f>SUM(B22:AJ22)</f>
        <v>1084</v>
      </c>
    </row>
    <row r="23" spans="1:37">
      <c r="A23" s="1" t="s">
        <v>38</v>
      </c>
      <c r="B23" s="2">
        <f t="shared" ref="B23:AE23" si="0">SUM(B21:B22)</f>
        <v>917</v>
      </c>
      <c r="C23" s="2">
        <f t="shared" si="0"/>
        <v>40</v>
      </c>
      <c r="D23" s="2">
        <f t="shared" si="0"/>
        <v>174</v>
      </c>
      <c r="E23" s="2">
        <f t="shared" si="0"/>
        <v>531</v>
      </c>
      <c r="F23" s="2">
        <f t="shared" si="0"/>
        <v>54</v>
      </c>
      <c r="G23" s="2">
        <f t="shared" si="0"/>
        <v>243</v>
      </c>
      <c r="H23" s="2">
        <f t="shared" si="0"/>
        <v>4</v>
      </c>
      <c r="I23" s="2">
        <f t="shared" si="0"/>
        <v>0</v>
      </c>
      <c r="J23" s="2">
        <f t="shared" si="0"/>
        <v>2</v>
      </c>
      <c r="K23" s="2">
        <f t="shared" si="0"/>
        <v>4</v>
      </c>
      <c r="L23" s="2">
        <f t="shared" si="0"/>
        <v>52</v>
      </c>
      <c r="M23" s="2">
        <f t="shared" si="0"/>
        <v>32</v>
      </c>
      <c r="N23" s="2">
        <f t="shared" si="0"/>
        <v>2</v>
      </c>
      <c r="O23" s="2">
        <f t="shared" si="0"/>
        <v>10</v>
      </c>
      <c r="P23" s="2">
        <f t="shared" si="0"/>
        <v>6</v>
      </c>
      <c r="Q23" s="2">
        <f t="shared" si="0"/>
        <v>0</v>
      </c>
      <c r="R23" s="2">
        <f t="shared" si="0"/>
        <v>18</v>
      </c>
      <c r="S23" s="2">
        <f t="shared" si="0"/>
        <v>4</v>
      </c>
      <c r="T23" s="2">
        <f t="shared" si="0"/>
        <v>10</v>
      </c>
      <c r="U23" s="2">
        <f t="shared" si="0"/>
        <v>6</v>
      </c>
      <c r="V23" s="2">
        <f t="shared" si="0"/>
        <v>0</v>
      </c>
      <c r="W23" s="2">
        <f t="shared" si="0"/>
        <v>8</v>
      </c>
      <c r="X23" s="2">
        <f t="shared" si="0"/>
        <v>6</v>
      </c>
      <c r="Y23" s="2">
        <f t="shared" si="0"/>
        <v>2</v>
      </c>
      <c r="Z23" s="2">
        <f t="shared" si="0"/>
        <v>8</v>
      </c>
      <c r="AA23" s="2">
        <f t="shared" si="0"/>
        <v>6</v>
      </c>
      <c r="AB23" s="2">
        <f t="shared" si="0"/>
        <v>22</v>
      </c>
      <c r="AC23" s="2">
        <f t="shared" si="0"/>
        <v>2</v>
      </c>
      <c r="AD23" s="2">
        <f t="shared" si="0"/>
        <v>36</v>
      </c>
      <c r="AE23" s="2">
        <f t="shared" si="0"/>
        <v>22</v>
      </c>
      <c r="AF23" s="2">
        <f t="shared" ref="AF23:AJ23" si="1">SUM(AF21:AF22)</f>
        <v>0</v>
      </c>
      <c r="AG23" s="2">
        <f t="shared" si="1"/>
        <v>4</v>
      </c>
      <c r="AH23" s="2">
        <f t="shared" si="1"/>
        <v>6</v>
      </c>
      <c r="AI23" s="2">
        <f t="shared" si="1"/>
        <v>78</v>
      </c>
      <c r="AJ23" s="2">
        <f t="shared" si="1"/>
        <v>4</v>
      </c>
      <c r="AK23" s="2">
        <f>SUM(B23:AJ23)</f>
        <v>2313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A4" zoomScale="70" zoomScaleNormal="70" zoomScaleSheetLayoutView="70" workbookViewId="0">
      <selection activeCell="AG12" sqref="AG12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" width="9" style="1"/>
    <col min="17" max="17" width="9" style="1" customWidth="1"/>
    <col min="18" max="16384" width="9" style="1"/>
  </cols>
  <sheetData>
    <row r="4" spans="1:34">
      <c r="D4" s="20">
        <v>45250</v>
      </c>
      <c r="E4" s="20">
        <v>45251</v>
      </c>
      <c r="F4" s="20">
        <v>45252</v>
      </c>
      <c r="G4" s="20">
        <v>45253</v>
      </c>
      <c r="H4" s="20">
        <v>45254</v>
      </c>
      <c r="I4" s="20">
        <v>45255</v>
      </c>
      <c r="J4" s="20">
        <v>45256</v>
      </c>
      <c r="K4" s="20">
        <v>45257</v>
      </c>
      <c r="L4" s="20">
        <v>45258</v>
      </c>
      <c r="M4" s="20">
        <v>45259</v>
      </c>
      <c r="N4" s="20">
        <v>45260</v>
      </c>
      <c r="O4" s="6">
        <v>45261</v>
      </c>
      <c r="P4" s="6">
        <v>45262</v>
      </c>
      <c r="Q4" s="6">
        <v>45263</v>
      </c>
      <c r="R4" s="6">
        <v>45264</v>
      </c>
      <c r="S4" s="6">
        <v>45265</v>
      </c>
      <c r="T4" s="6">
        <v>45266</v>
      </c>
      <c r="U4" s="6">
        <v>45267</v>
      </c>
      <c r="V4" s="6">
        <v>45268</v>
      </c>
      <c r="W4" s="6">
        <v>45269</v>
      </c>
      <c r="X4" s="6">
        <v>45270</v>
      </c>
      <c r="Y4" s="6">
        <v>45271</v>
      </c>
      <c r="Z4" s="6">
        <v>45272</v>
      </c>
      <c r="AA4" s="6">
        <v>45273</v>
      </c>
      <c r="AB4" s="6">
        <v>45274</v>
      </c>
      <c r="AC4" s="6">
        <v>45275</v>
      </c>
      <c r="AD4" s="6">
        <v>45276</v>
      </c>
      <c r="AE4" s="6">
        <v>45277</v>
      </c>
      <c r="AF4" s="6">
        <v>45278</v>
      </c>
      <c r="AG4" s="6">
        <v>45279</v>
      </c>
      <c r="AH4" s="6">
        <v>45280</v>
      </c>
    </row>
    <row r="5" spans="1:34">
      <c r="A5" s="8"/>
      <c r="B5" s="8"/>
      <c r="C5" s="14" t="s">
        <v>0</v>
      </c>
      <c r="D5" s="8">
        <v>187715</v>
      </c>
      <c r="E5" s="8">
        <v>176078</v>
      </c>
      <c r="F5" s="8">
        <v>175903</v>
      </c>
      <c r="G5" s="8">
        <v>186428</v>
      </c>
      <c r="H5" s="8">
        <v>189975</v>
      </c>
      <c r="I5" s="8">
        <v>186796</v>
      </c>
      <c r="J5" s="8">
        <v>193696</v>
      </c>
      <c r="K5" s="8">
        <v>172611</v>
      </c>
      <c r="L5" s="8">
        <v>172775</v>
      </c>
      <c r="M5" s="8">
        <v>173125</v>
      </c>
      <c r="N5" s="8">
        <v>182549</v>
      </c>
      <c r="O5" s="8">
        <v>175989</v>
      </c>
      <c r="P5" s="8">
        <v>167311</v>
      </c>
      <c r="Q5" s="8">
        <v>161521</v>
      </c>
      <c r="R5" s="8">
        <v>156478</v>
      </c>
      <c r="S5" s="8">
        <v>159127</v>
      </c>
      <c r="T5" s="8">
        <v>159374</v>
      </c>
      <c r="U5" s="8">
        <v>166748</v>
      </c>
      <c r="V5" s="8">
        <v>175117</v>
      </c>
      <c r="W5" s="8">
        <v>168408</v>
      </c>
      <c r="X5" s="8">
        <v>167743</v>
      </c>
      <c r="Y5" s="8">
        <v>171815</v>
      </c>
      <c r="Z5" s="8">
        <v>170345</v>
      </c>
      <c r="AA5" s="8">
        <v>173290</v>
      </c>
      <c r="AB5" s="8">
        <v>179291</v>
      </c>
      <c r="AC5" s="8">
        <v>185473</v>
      </c>
      <c r="AD5" s="8">
        <v>177592</v>
      </c>
      <c r="AE5" s="8">
        <v>184113</v>
      </c>
      <c r="AF5" s="8">
        <v>181584</v>
      </c>
      <c r="AG5" s="8">
        <v>182489</v>
      </c>
      <c r="AH5" s="8">
        <v>183155</v>
      </c>
    </row>
    <row r="6" spans="1:34">
      <c r="A6" s="7"/>
      <c r="B6" s="7"/>
      <c r="C6" s="15" t="s">
        <v>1</v>
      </c>
      <c r="D6" s="8">
        <v>188720</v>
      </c>
      <c r="E6" s="8">
        <v>180060</v>
      </c>
      <c r="F6" s="8">
        <v>186945</v>
      </c>
      <c r="G6" s="8">
        <v>187530</v>
      </c>
      <c r="H6" s="8">
        <v>198535</v>
      </c>
      <c r="I6" s="8">
        <v>201509</v>
      </c>
      <c r="J6" s="8">
        <v>204653</v>
      </c>
      <c r="K6" s="8">
        <v>186108</v>
      </c>
      <c r="L6" s="8">
        <v>182960</v>
      </c>
      <c r="M6" s="8">
        <v>190775</v>
      </c>
      <c r="N6" s="8">
        <v>192135</v>
      </c>
      <c r="O6" s="8">
        <v>200207</v>
      </c>
      <c r="P6" s="8">
        <v>201967</v>
      </c>
      <c r="Q6" s="8">
        <v>199651</v>
      </c>
      <c r="R6" s="8">
        <v>185534</v>
      </c>
      <c r="S6" s="8">
        <v>191405</v>
      </c>
      <c r="T6" s="8">
        <v>192767</v>
      </c>
      <c r="U6" s="8">
        <v>194658</v>
      </c>
      <c r="V6" s="8">
        <v>207662</v>
      </c>
      <c r="W6" s="8">
        <v>211365</v>
      </c>
      <c r="X6" s="8">
        <v>215837</v>
      </c>
      <c r="Y6" s="8">
        <v>215759</v>
      </c>
      <c r="Z6" s="8">
        <v>195986</v>
      </c>
      <c r="AA6" s="8">
        <v>200812</v>
      </c>
      <c r="AB6" s="8">
        <v>200182</v>
      </c>
      <c r="AC6" s="8">
        <v>211421</v>
      </c>
      <c r="AD6" s="8">
        <v>214771</v>
      </c>
      <c r="AE6" s="8">
        <v>216161</v>
      </c>
      <c r="AF6" s="8">
        <v>205250</v>
      </c>
      <c r="AG6" s="8">
        <v>201494</v>
      </c>
      <c r="AH6" s="8">
        <v>209362</v>
      </c>
    </row>
    <row r="7" spans="1:34">
      <c r="C7" s="1" t="s">
        <v>2</v>
      </c>
      <c r="D7" s="2">
        <f t="shared" ref="D7" si="0">SUM(D5:D6)</f>
        <v>376435</v>
      </c>
      <c r="E7" s="2">
        <f t="shared" ref="E7:F7" si="1">SUM(E5:E6)</f>
        <v>356138</v>
      </c>
      <c r="F7" s="2">
        <f t="shared" si="1"/>
        <v>362848</v>
      </c>
      <c r="G7" s="2">
        <f t="shared" ref="G7:H7" si="2">SUM(G5:G6)</f>
        <v>373958</v>
      </c>
      <c r="H7" s="2">
        <f t="shared" si="2"/>
        <v>388510</v>
      </c>
      <c r="I7" s="2">
        <f t="shared" ref="I7:J7" si="3">SUM(I5:I6)</f>
        <v>388305</v>
      </c>
      <c r="J7" s="2">
        <f t="shared" si="3"/>
        <v>398349</v>
      </c>
      <c r="K7" s="2">
        <f t="shared" ref="K7:L7" si="4">SUM(K5:K6)</f>
        <v>358719</v>
      </c>
      <c r="L7" s="2">
        <f t="shared" si="4"/>
        <v>355735</v>
      </c>
      <c r="M7" s="2">
        <f t="shared" ref="M7:N7" si="5">SUM(M5:M6)</f>
        <v>363900</v>
      </c>
      <c r="N7" s="2">
        <f t="shared" si="5"/>
        <v>374684</v>
      </c>
      <c r="O7" s="2">
        <f t="shared" ref="O7:P7" si="6">SUM(O5:O6)</f>
        <v>376196</v>
      </c>
      <c r="P7" s="2">
        <f t="shared" si="6"/>
        <v>369278</v>
      </c>
      <c r="Q7" s="2">
        <f t="shared" ref="Q7:R7" si="7">SUM(Q5:Q6)</f>
        <v>361172</v>
      </c>
      <c r="R7" s="2">
        <f t="shared" si="7"/>
        <v>342012</v>
      </c>
      <c r="S7" s="2">
        <f t="shared" ref="S7:T7" si="8">SUM(S5:S6)</f>
        <v>350532</v>
      </c>
      <c r="T7" s="2">
        <f t="shared" si="8"/>
        <v>352141</v>
      </c>
      <c r="U7" s="2">
        <f t="shared" ref="U7" si="9">SUM(U5:U6)</f>
        <v>361406</v>
      </c>
      <c r="V7" s="2">
        <v>382779</v>
      </c>
      <c r="W7" s="2">
        <v>379773</v>
      </c>
      <c r="X7" s="2">
        <v>383580</v>
      </c>
      <c r="Y7" s="2">
        <v>387574</v>
      </c>
      <c r="Z7" s="2">
        <v>366331</v>
      </c>
      <c r="AA7" s="2">
        <v>374102</v>
      </c>
      <c r="AB7" s="2">
        <v>379473</v>
      </c>
      <c r="AC7" s="2">
        <v>396894</v>
      </c>
      <c r="AD7" s="2">
        <v>392363</v>
      </c>
      <c r="AE7" s="2">
        <v>400274</v>
      </c>
      <c r="AF7" s="2">
        <v>386834</v>
      </c>
      <c r="AG7" s="2">
        <v>383983</v>
      </c>
      <c r="AH7" s="2">
        <v>392517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20-Dec</vt:lpstr>
      <vt:lpstr>Daily flt 20-Dec</vt:lpstr>
      <vt:lpstr>Pax 1 month</vt:lpstr>
      <vt:lpstr>Pax 1 year</vt:lpstr>
      <vt:lpstr>'Daily flt 20-Dec'!Print_Area</vt:lpstr>
      <vt:lpstr>'Daily pax 20-Dec'!Print_Area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2023-12-21T07:42:12Z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