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arayut.y\OneDrive - CAAT\Desktop\ASC Doc\DI\Statistics\Daily\ข้อมูล 22 DEC23\"/>
    </mc:Choice>
  </mc:AlternateContent>
  <bookViews>
    <workbookView xWindow="0" yWindow="0" windowWidth="14190" windowHeight="11925"/>
  </bookViews>
  <sheets>
    <sheet name="Daily pax 22-Dec" sheetId="235" r:id="rId1"/>
    <sheet name="Daily flt 22-Dec" sheetId="236" r:id="rId2"/>
    <sheet name="Pax 1 month" sheetId="230" r:id="rId3"/>
    <sheet name="Pax 1 year" sheetId="4" r:id="rId4"/>
  </sheets>
  <definedNames>
    <definedName name="_xlnm.Print_Area" localSheetId="1">'Daily flt 22-Dec'!$B$54:$AK$85</definedName>
    <definedName name="_xlnm.Print_Area" localSheetId="0">'Daily pax 22-Dec'!$B$57:$AK$85</definedName>
    <definedName name="_xlnm.Print_Area" localSheetId="2">'Pax 1 month'!#REF!</definedName>
    <definedName name="_xlnm.Print_Area" localSheetId="3">'Pax 1 year'!$D$10:$L$41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3" i="235" l="1"/>
  <c r="AG23" i="235" l="1"/>
  <c r="B23" i="236" l="1"/>
  <c r="P7" i="4" l="1"/>
  <c r="C23" i="235" l="1"/>
  <c r="D23" i="235"/>
  <c r="E23" i="235"/>
  <c r="F23" i="235"/>
  <c r="G23" i="235"/>
  <c r="R23" i="235" l="1"/>
  <c r="AG23" i="236" l="1"/>
  <c r="W23" i="235" l="1"/>
  <c r="R23" i="236" l="1"/>
  <c r="S23" i="236"/>
  <c r="T23" i="236"/>
  <c r="U23" i="236"/>
  <c r="V23" i="236"/>
  <c r="W23" i="236"/>
  <c r="X23" i="236"/>
  <c r="Y23" i="236"/>
  <c r="Z23" i="236"/>
  <c r="AA23" i="236"/>
  <c r="AB23" i="236"/>
  <c r="AC23" i="236"/>
  <c r="AD23" i="236"/>
  <c r="J23" i="235" l="1"/>
  <c r="H23" i="235"/>
  <c r="S7" i="230" l="1"/>
  <c r="R7" i="230" l="1"/>
  <c r="Q7" i="230" l="1"/>
  <c r="F23" i="236"/>
  <c r="P7" i="230"/>
  <c r="O7" i="230"/>
  <c r="N7" i="230"/>
  <c r="M7" i="230"/>
  <c r="L7" i="230"/>
  <c r="K7" i="230"/>
  <c r="J7" i="230"/>
  <c r="I7" i="230"/>
  <c r="H7" i="230"/>
  <c r="G7" i="230"/>
  <c r="F7" i="230"/>
  <c r="E7" i="230"/>
  <c r="D7" i="230"/>
  <c r="L23" i="236"/>
  <c r="AH23" i="236"/>
  <c r="X23" i="235"/>
  <c r="Y23" i="235"/>
  <c r="Z23" i="235"/>
  <c r="AA23" i="235"/>
  <c r="AB23" i="235"/>
  <c r="AC23" i="235"/>
  <c r="AD23" i="235"/>
  <c r="AE23" i="235"/>
  <c r="AK21" i="236"/>
  <c r="AK22" i="236"/>
  <c r="AK21" i="235"/>
  <c r="I23" i="236"/>
  <c r="J23" i="236"/>
  <c r="K23" i="236"/>
  <c r="M23" i="236"/>
  <c r="N23" i="236"/>
  <c r="O23" i="236"/>
  <c r="P23" i="236"/>
  <c r="Q23" i="236"/>
  <c r="AE23" i="236"/>
  <c r="I23" i="235"/>
  <c r="K23" i="235"/>
  <c r="L23" i="235"/>
  <c r="M23" i="235"/>
  <c r="N23" i="235"/>
  <c r="O23" i="235"/>
  <c r="P23" i="235"/>
  <c r="Q23" i="235"/>
  <c r="S23" i="235"/>
  <c r="T23" i="235"/>
  <c r="U23" i="235"/>
  <c r="V23" i="235"/>
  <c r="O7" i="4"/>
  <c r="AK22" i="235"/>
  <c r="H23" i="236"/>
  <c r="AF23" i="236"/>
  <c r="AI23" i="236"/>
  <c r="AJ23" i="236"/>
  <c r="G23" i="236"/>
  <c r="E23" i="236"/>
  <c r="D23" i="236"/>
  <c r="C23" i="236"/>
  <c r="AJ23" i="235"/>
  <c r="AI23" i="235"/>
  <c r="AH23" i="235"/>
  <c r="AF23" i="235"/>
  <c r="N7" i="4"/>
  <c r="M7" i="4"/>
  <c r="L7" i="4"/>
  <c r="K7" i="4"/>
  <c r="J7" i="4"/>
  <c r="I7" i="4"/>
  <c r="H7" i="4"/>
  <c r="G7" i="4"/>
  <c r="F7" i="4"/>
  <c r="E7" i="4"/>
  <c r="D7" i="4"/>
  <c r="AK23" i="235" l="1"/>
  <c r="AK23" i="236"/>
</calcChain>
</file>

<file path=xl/sharedStrings.xml><?xml version="1.0" encoding="utf-8"?>
<sst xmlns="http://schemas.openxmlformats.org/spreadsheetml/2006/main" count="129" uniqueCount="41">
  <si>
    <t>Domestic</t>
  </si>
  <si>
    <t>International</t>
  </si>
  <si>
    <t>Pax Total</t>
  </si>
  <si>
    <t>BKK</t>
  </si>
  <si>
    <t>DMK</t>
  </si>
  <si>
    <t>CEI</t>
  </si>
  <si>
    <t>CNX</t>
  </si>
  <si>
    <t>HDY</t>
  </si>
  <si>
    <t>HKT</t>
  </si>
  <si>
    <t>LOE</t>
  </si>
  <si>
    <t>PRH</t>
  </si>
  <si>
    <t>MAQ</t>
  </si>
  <si>
    <t>HGN</t>
  </si>
  <si>
    <t>KBV</t>
  </si>
  <si>
    <t>KKC</t>
  </si>
  <si>
    <t>CJM</t>
  </si>
  <si>
    <t>TST</t>
  </si>
  <si>
    <t>KOP</t>
  </si>
  <si>
    <t>NAK</t>
  </si>
  <si>
    <t>NST</t>
  </si>
  <si>
    <t>NAW</t>
  </si>
  <si>
    <t>NNT</t>
  </si>
  <si>
    <t>BFV</t>
  </si>
  <si>
    <t>PYY</t>
  </si>
  <si>
    <t>PHS</t>
  </si>
  <si>
    <t>ROI</t>
  </si>
  <si>
    <t>UNN</t>
  </si>
  <si>
    <t>LPT</t>
  </si>
  <si>
    <t>SNO</t>
  </si>
  <si>
    <t>URT</t>
  </si>
  <si>
    <t>HHQ</t>
  </si>
  <si>
    <t>UTH</t>
  </si>
  <si>
    <t>UBP</t>
  </si>
  <si>
    <t>BTZ</t>
  </si>
  <si>
    <t>TDX</t>
  </si>
  <si>
    <t>THS</t>
  </si>
  <si>
    <t>USM</t>
  </si>
  <si>
    <t>UTP</t>
  </si>
  <si>
    <t>Total</t>
  </si>
  <si>
    <t>pax</t>
  </si>
  <si>
    <t>*หมายเหตุ : ข้อมูลของเดือน พ.ย.66 เป็นเพียงข้อมูลเบื้องต้นซึ่งอาจมีการปรับปรุงเมื่อได้รับการตรวจสอบความถูกต้องจากท่าอากาศยานแล้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</si>
</sst>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_-;\-* #,##0.00_-;_-* &quot;-&quot;??_-;_-@_-"/>
    <numFmt numFmtId="164" formatCode="_(* #,##0.00_);_(* \(#,##0.00\);_(* &quot;-&quot;??_);_(@_)"/>
    <numFmt numFmtId="165" formatCode="B1d\-mmm"/>
    <numFmt numFmtId="166" formatCode="B1mmm\-yy"/>
    <numFmt numFmtId="167" formatCode="_(* #,##0_);_(* \(#,##0\);_(* &quot;-&quot;??_);_(@_)"/>
    <numFmt numFmtId="168" formatCode="_-* #,##0_-;\-* #,##0_-;_-* &quot;-&quot;??_-;_-@_-"/>
  </numFmts>
  <fonts count="9">
    <font>
      <sz val="11"/>
      <color theme="1"/>
      <name val="Calibri"/>
      <family val="2"/>
      <charset val="222"/>
      <scheme val="minor"/>
    </font>
    <font>
      <sz val="11"/>
      <color indexed="8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11"/>
      <color theme="1"/>
      <name val="Calibri"/>
      <family val="2"/>
      <charset val="222"/>
      <scheme val="minor"/>
    </font>
    <font>
      <sz val="12"/>
      <color theme="1"/>
      <name val="Calibri"/>
      <family val="2"/>
      <charset val="222"/>
      <scheme val="minor"/>
    </font>
    <font>
      <sz val="11"/>
      <color theme="0"/>
      <name val="Calibri Light"/>
      <family val="2"/>
      <scheme val="major"/>
    </font>
    <font>
      <sz val="11"/>
      <color rgb="FF000000"/>
      <name val="Tahoma"/>
      <family val="2"/>
    </font>
  </fonts>
  <fills count="1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33">
    <xf numFmtId="0" fontId="0" fillId="0" borderId="0" xfId="0"/>
    <xf numFmtId="0" fontId="1" fillId="0" borderId="0" xfId="1"/>
    <xf numFmtId="167" fontId="0" fillId="0" borderId="0" xfId="3" applyNumberFormat="1" applyFont="1"/>
    <xf numFmtId="167" fontId="3" fillId="0" borderId="0" xfId="3" applyNumberFormat="1" applyFont="1"/>
    <xf numFmtId="166" fontId="2" fillId="2" borderId="1" xfId="1" applyNumberFormat="1" applyFont="1" applyFill="1" applyBorder="1" applyAlignment="1">
      <alignment horizontal="center" vertical="center"/>
    </xf>
    <xf numFmtId="166" fontId="2" fillId="3" borderId="1" xfId="1" applyNumberFormat="1" applyFont="1" applyFill="1" applyBorder="1" applyAlignment="1">
      <alignment horizontal="center" vertical="center"/>
    </xf>
    <xf numFmtId="165" fontId="2" fillId="4" borderId="1" xfId="1" applyNumberFormat="1" applyFont="1" applyFill="1" applyBorder="1" applyAlignment="1">
      <alignment horizontal="center" vertical="center"/>
    </xf>
    <xf numFmtId="167" fontId="3" fillId="0" borderId="0" xfId="3" applyNumberFormat="1" applyFont="1" applyFill="1"/>
    <xf numFmtId="167" fontId="0" fillId="0" borderId="0" xfId="3" applyNumberFormat="1" applyFont="1" applyFill="1"/>
    <xf numFmtId="0" fontId="2" fillId="8" borderId="0" xfId="1" applyFont="1" applyFill="1"/>
    <xf numFmtId="0" fontId="2" fillId="9" borderId="0" xfId="1" applyFont="1" applyFill="1"/>
    <xf numFmtId="167" fontId="1" fillId="0" borderId="0" xfId="1" applyNumberFormat="1"/>
    <xf numFmtId="0" fontId="1" fillId="2" borderId="0" xfId="1" applyFill="1"/>
    <xf numFmtId="0" fontId="1" fillId="12" borderId="0" xfId="1" applyFill="1"/>
    <xf numFmtId="167" fontId="0" fillId="0" borderId="0" xfId="3" applyNumberFormat="1" applyFont="1" applyFill="1" applyAlignment="1">
      <alignment horizontal="left"/>
    </xf>
    <xf numFmtId="167" fontId="3" fillId="0" borderId="0" xfId="3" applyNumberFormat="1" applyFont="1" applyFill="1" applyAlignment="1">
      <alignment horizontal="left"/>
    </xf>
    <xf numFmtId="3" fontId="0" fillId="0" borderId="0" xfId="0" applyNumberFormat="1"/>
    <xf numFmtId="168" fontId="0" fillId="0" borderId="0" xfId="4" applyNumberFormat="1" applyFont="1"/>
    <xf numFmtId="168" fontId="1" fillId="0" borderId="0" xfId="4" applyNumberFormat="1" applyFont="1"/>
    <xf numFmtId="0" fontId="0" fillId="0" borderId="0" xfId="0" applyNumberFormat="1"/>
    <xf numFmtId="165" fontId="2" fillId="8" borderId="1" xfId="1" applyNumberFormat="1" applyFont="1" applyFill="1" applyBorder="1" applyAlignment="1">
      <alignment horizontal="center" vertical="center"/>
    </xf>
    <xf numFmtId="167" fontId="0" fillId="0" borderId="0" xfId="0" applyNumberFormat="1" applyFont="1"/>
    <xf numFmtId="167" fontId="0" fillId="0" borderId="0" xfId="0" applyNumberFormat="1"/>
    <xf numFmtId="167" fontId="6" fillId="0" borderId="0" xfId="3" applyNumberFormat="1" applyFont="1"/>
    <xf numFmtId="165" fontId="7" fillId="4" borderId="1" xfId="1" applyNumberFormat="1" applyFont="1" applyFill="1" applyBorder="1" applyAlignment="1">
      <alignment horizontal="center" vertical="center"/>
    </xf>
    <xf numFmtId="165" fontId="7" fillId="5" borderId="1" xfId="1" applyNumberFormat="1" applyFont="1" applyFill="1" applyBorder="1" applyAlignment="1">
      <alignment horizontal="center" vertical="center"/>
    </xf>
    <xf numFmtId="165" fontId="7" fillId="6" borderId="1" xfId="1" applyNumberFormat="1" applyFont="1" applyFill="1" applyBorder="1" applyAlignment="1">
      <alignment horizontal="center" vertical="center"/>
    </xf>
    <xf numFmtId="166" fontId="7" fillId="7" borderId="1" xfId="1" applyNumberFormat="1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/>
    </xf>
    <xf numFmtId="165" fontId="7" fillId="10" borderId="1" xfId="1" applyNumberFormat="1" applyFont="1" applyFill="1" applyBorder="1" applyAlignment="1">
      <alignment horizontal="center" vertical="center"/>
    </xf>
    <xf numFmtId="165" fontId="7" fillId="11" borderId="1" xfId="1" applyNumberFormat="1" applyFont="1" applyFill="1" applyBorder="1" applyAlignment="1">
      <alignment horizontal="center" vertical="center"/>
    </xf>
    <xf numFmtId="3" fontId="8" fillId="0" borderId="2" xfId="0" applyNumberFormat="1" applyFont="1" applyBorder="1"/>
    <xf numFmtId="0" fontId="4" fillId="0" borderId="0" xfId="1" applyFont="1" applyAlignment="1">
      <alignment horizontal="left"/>
    </xf>
  </cellXfs>
  <cellStyles count="5">
    <cellStyle name="Comma" xfId="4" builtinId="3"/>
    <cellStyle name="Comma 2" xfId="3"/>
    <cellStyle name="Normal" xfId="0" builtinId="0"/>
    <cellStyle name="Normal 2" xfId="1"/>
    <cellStyle name="Percent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Number of</a:t>
            </a:r>
            <a:r>
              <a:rPr lang="en-US" baseline="0"/>
              <a:t> Total</a:t>
            </a:r>
            <a:r>
              <a:rPr lang="en-US"/>
              <a:t> Passengers as of 22th</a:t>
            </a:r>
            <a:r>
              <a:rPr lang="en-US" baseline="0"/>
              <a:t> Dec</a:t>
            </a:r>
            <a:r>
              <a:rPr lang="en-US"/>
              <a:t> 2023</a:t>
            </a:r>
            <a:endParaRPr lang="th-TH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5"/>
          <c:order val="0"/>
          <c:tx>
            <c:strRef>
              <c:f>'Daily pax 22-Dec'!$A$21</c:f>
              <c:strCache>
                <c:ptCount val="1"/>
                <c:pt idx="0">
                  <c:v>Domestic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pax 22-Dec'!$B$1:$AJ$1</c:f>
              <c:strCache>
                <c:ptCount val="31"/>
                <c:pt idx="0">
                  <c:v>BKK</c:v>
                </c:pt>
                <c:pt idx="1">
                  <c:v>CEI</c:v>
                </c:pt>
                <c:pt idx="2">
                  <c:v>CNX</c:v>
                </c:pt>
                <c:pt idx="3">
                  <c:v>DMK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MAQ</c:v>
                </c:pt>
                <c:pt idx="8">
                  <c:v>HGN</c:v>
                </c:pt>
                <c:pt idx="9">
                  <c:v>KBV</c:v>
                </c:pt>
                <c:pt idx="10">
                  <c:v>KKC</c:v>
                </c:pt>
                <c:pt idx="11">
                  <c:v>CJM</c:v>
                </c:pt>
                <c:pt idx="12">
                  <c:v>TST</c:v>
                </c:pt>
                <c:pt idx="13">
                  <c:v>KOP</c:v>
                </c:pt>
                <c:pt idx="14">
                  <c:v>NST</c:v>
                </c:pt>
                <c:pt idx="15">
                  <c:v>NAW</c:v>
                </c:pt>
                <c:pt idx="16">
                  <c:v>NNT</c:v>
                </c:pt>
                <c:pt idx="17">
                  <c:v>BFV</c:v>
                </c:pt>
                <c:pt idx="18">
                  <c:v>PHS</c:v>
                </c:pt>
                <c:pt idx="19">
                  <c:v>ROI</c:v>
                </c:pt>
                <c:pt idx="20">
                  <c:v>UNN</c:v>
                </c:pt>
                <c:pt idx="21">
                  <c:v>LPT</c:v>
                </c:pt>
                <c:pt idx="22">
                  <c:v>SNO</c:v>
                </c:pt>
                <c:pt idx="23">
                  <c:v>URT</c:v>
                </c:pt>
                <c:pt idx="24">
                  <c:v>HHQ</c:v>
                </c:pt>
                <c:pt idx="25">
                  <c:v>UTH</c:v>
                </c:pt>
                <c:pt idx="26">
                  <c:v>UBP</c:v>
                </c:pt>
                <c:pt idx="27">
                  <c:v>TDX</c:v>
                </c:pt>
                <c:pt idx="28">
                  <c:v>THS</c:v>
                </c:pt>
                <c:pt idx="29">
                  <c:v>USM</c:v>
                </c:pt>
                <c:pt idx="30">
                  <c:v>UTP</c:v>
                </c:pt>
              </c:strCache>
            </c:strRef>
          </c:cat>
          <c:val>
            <c:numRef>
              <c:f>'Daily pax 22-Dec'!$B$21:$AJ$21</c:f>
              <c:numCache>
                <c:formatCode>_(* #,##0_);_(* \(#,##0\);_(* "-"??_);_(@_)</c:formatCode>
                <c:ptCount val="31"/>
                <c:pt idx="0">
                  <c:v>36362</c:v>
                </c:pt>
                <c:pt idx="1">
                  <c:v>6265</c:v>
                </c:pt>
                <c:pt idx="2">
                  <c:v>20620</c:v>
                </c:pt>
                <c:pt idx="3">
                  <c:v>54702</c:v>
                </c:pt>
                <c:pt idx="4">
                  <c:v>8397</c:v>
                </c:pt>
                <c:pt idx="5">
                  <c:v>19581</c:v>
                </c:pt>
                <c:pt idx="6" formatCode="#,##0">
                  <c:v>682</c:v>
                </c:pt>
                <c:pt idx="7" formatCode="#,##0">
                  <c:v>281</c:v>
                </c:pt>
                <c:pt idx="8" formatCode="#,##0">
                  <c:v>116</c:v>
                </c:pt>
                <c:pt idx="9" formatCode="#,##0">
                  <c:v>6611</c:v>
                </c:pt>
                <c:pt idx="10" formatCode="#,##0">
                  <c:v>4976</c:v>
                </c:pt>
                <c:pt idx="11" formatCode="#,##0">
                  <c:v>318</c:v>
                </c:pt>
                <c:pt idx="12" formatCode="#,##0">
                  <c:v>1830</c:v>
                </c:pt>
                <c:pt idx="13" formatCode="#,##0">
                  <c:v>974</c:v>
                </c:pt>
                <c:pt idx="14" formatCode="#,##0">
                  <c:v>3271</c:v>
                </c:pt>
                <c:pt idx="15" formatCode="#,##0">
                  <c:v>587</c:v>
                </c:pt>
                <c:pt idx="16" formatCode="#,##0">
                  <c:v>1452</c:v>
                </c:pt>
                <c:pt idx="17" formatCode="#,##0">
                  <c:v>857</c:v>
                </c:pt>
                <c:pt idx="18" formatCode="#,##0">
                  <c:v>1333</c:v>
                </c:pt>
                <c:pt idx="19" formatCode="#,##0">
                  <c:v>941</c:v>
                </c:pt>
                <c:pt idx="20" formatCode="#,##0">
                  <c:v>320</c:v>
                </c:pt>
                <c:pt idx="21" formatCode="#,##0">
                  <c:v>508</c:v>
                </c:pt>
                <c:pt idx="22" formatCode="#,##0">
                  <c:v>1126</c:v>
                </c:pt>
                <c:pt idx="23" formatCode="#,##0">
                  <c:v>3765</c:v>
                </c:pt>
                <c:pt idx="24" formatCode="#,##0">
                  <c:v>297</c:v>
                </c:pt>
                <c:pt idx="25" formatCode="#,##0">
                  <c:v>5840</c:v>
                </c:pt>
                <c:pt idx="26" formatCode="#,##0">
                  <c:v>3628</c:v>
                </c:pt>
                <c:pt idx="27" formatCode="#,##0">
                  <c:v>245</c:v>
                </c:pt>
                <c:pt idx="28" formatCode="#,##0">
                  <c:v>149</c:v>
                </c:pt>
                <c:pt idx="29" formatCode="#,##0">
                  <c:v>7405</c:v>
                </c:pt>
                <c:pt idx="30" formatCode="#,##0">
                  <c:v>242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5B-49F5-A732-E06D0D545CC4}"/>
            </c:ext>
          </c:extLst>
        </c:ser>
        <c:ser>
          <c:idx val="2"/>
          <c:order val="1"/>
          <c:tx>
            <c:strRef>
              <c:f>'Daily pax 22-Dec'!$A$22</c:f>
              <c:strCache>
                <c:ptCount val="1"/>
                <c:pt idx="0">
                  <c:v>International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pax 22-Dec'!$B$1:$AJ$1</c:f>
              <c:strCache>
                <c:ptCount val="31"/>
                <c:pt idx="0">
                  <c:v>BKK</c:v>
                </c:pt>
                <c:pt idx="1">
                  <c:v>CEI</c:v>
                </c:pt>
                <c:pt idx="2">
                  <c:v>CNX</c:v>
                </c:pt>
                <c:pt idx="3">
                  <c:v>DMK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MAQ</c:v>
                </c:pt>
                <c:pt idx="8">
                  <c:v>HGN</c:v>
                </c:pt>
                <c:pt idx="9">
                  <c:v>KBV</c:v>
                </c:pt>
                <c:pt idx="10">
                  <c:v>KKC</c:v>
                </c:pt>
                <c:pt idx="11">
                  <c:v>CJM</c:v>
                </c:pt>
                <c:pt idx="12">
                  <c:v>TST</c:v>
                </c:pt>
                <c:pt idx="13">
                  <c:v>KOP</c:v>
                </c:pt>
                <c:pt idx="14">
                  <c:v>NST</c:v>
                </c:pt>
                <c:pt idx="15">
                  <c:v>NAW</c:v>
                </c:pt>
                <c:pt idx="16">
                  <c:v>NNT</c:v>
                </c:pt>
                <c:pt idx="17">
                  <c:v>BFV</c:v>
                </c:pt>
                <c:pt idx="18">
                  <c:v>PHS</c:v>
                </c:pt>
                <c:pt idx="19">
                  <c:v>ROI</c:v>
                </c:pt>
                <c:pt idx="20">
                  <c:v>UNN</c:v>
                </c:pt>
                <c:pt idx="21">
                  <c:v>LPT</c:v>
                </c:pt>
                <c:pt idx="22">
                  <c:v>SNO</c:v>
                </c:pt>
                <c:pt idx="23">
                  <c:v>URT</c:v>
                </c:pt>
                <c:pt idx="24">
                  <c:v>HHQ</c:v>
                </c:pt>
                <c:pt idx="25">
                  <c:v>UTH</c:v>
                </c:pt>
                <c:pt idx="26">
                  <c:v>UBP</c:v>
                </c:pt>
                <c:pt idx="27">
                  <c:v>TDX</c:v>
                </c:pt>
                <c:pt idx="28">
                  <c:v>THS</c:v>
                </c:pt>
                <c:pt idx="29">
                  <c:v>USM</c:v>
                </c:pt>
                <c:pt idx="30">
                  <c:v>UTP</c:v>
                </c:pt>
              </c:strCache>
            </c:strRef>
          </c:cat>
          <c:val>
            <c:numRef>
              <c:f>'Daily pax 22-Dec'!$B$22:$AJ$22</c:f>
              <c:numCache>
                <c:formatCode>_(* #,##0_);_(* \(#,##0\);_(* "-"??_);_(@_)</c:formatCode>
                <c:ptCount val="31"/>
                <c:pt idx="0">
                  <c:v>153478</c:v>
                </c:pt>
                <c:pt idx="1">
                  <c:v>0</c:v>
                </c:pt>
                <c:pt idx="2">
                  <c:v>7674</c:v>
                </c:pt>
                <c:pt idx="3">
                  <c:v>33279</c:v>
                </c:pt>
                <c:pt idx="4">
                  <c:v>668</c:v>
                </c:pt>
                <c:pt idx="5">
                  <c:v>23745</c:v>
                </c:pt>
                <c:pt idx="6" formatCode="_-* #,##0_-;\-* #,##0_-;_-* &quot;-&quot;??_-;_-@_-">
                  <c:v>0</c:v>
                </c:pt>
                <c:pt idx="7" formatCode="_-* #,##0_-;\-* #,##0_-;_-* &quot;-&quot;??_-;_-@_-">
                  <c:v>0</c:v>
                </c:pt>
                <c:pt idx="8" formatCode="_-* #,##0_-;\-* #,##0_-;_-* &quot;-&quot;??_-;_-@_-">
                  <c:v>0</c:v>
                </c:pt>
                <c:pt idx="9" formatCode="#,##0">
                  <c:v>1773</c:v>
                </c:pt>
                <c:pt idx="10" formatCode="_-* #,##0_-;\-* #,##0_-;_-* &quot;-&quot;??_-;_-@_-">
                  <c:v>0</c:v>
                </c:pt>
                <c:pt idx="11" formatCode="_-* #,##0_-;\-* #,##0_-;_-* &quot;-&quot;??_-;_-@_-">
                  <c:v>0</c:v>
                </c:pt>
                <c:pt idx="12" formatCode="_-* #,##0_-;\-* #,##0_-;_-* &quot;-&quot;??_-;_-@_-">
                  <c:v>0</c:v>
                </c:pt>
                <c:pt idx="13" formatCode="_-* #,##0_-;\-* #,##0_-;_-* &quot;-&quot;??_-;_-@_-">
                  <c:v>0</c:v>
                </c:pt>
                <c:pt idx="14" formatCode="_-* #,##0_-;\-* #,##0_-;_-* &quot;-&quot;??_-;_-@_-">
                  <c:v>0</c:v>
                </c:pt>
                <c:pt idx="15" formatCode="_-* #,##0_-;\-* #,##0_-;_-* &quot;-&quot;??_-;_-@_-">
                  <c:v>0</c:v>
                </c:pt>
                <c:pt idx="16" formatCode="_-* #,##0_-;\-* #,##0_-;_-* &quot;-&quot;??_-;_-@_-">
                  <c:v>0</c:v>
                </c:pt>
                <c:pt idx="17" formatCode="_-* #,##0_-;\-* #,##0_-;_-* &quot;-&quot;??_-;_-@_-">
                  <c:v>0</c:v>
                </c:pt>
                <c:pt idx="18" formatCode="_-* #,##0_-;\-* #,##0_-;_-* &quot;-&quot;??_-;_-@_-">
                  <c:v>0</c:v>
                </c:pt>
                <c:pt idx="19" formatCode="_-* #,##0_-;\-* #,##0_-;_-* &quot;-&quot;??_-;_-@_-">
                  <c:v>0</c:v>
                </c:pt>
                <c:pt idx="20" formatCode="_-* #,##0_-;\-* #,##0_-;_-* &quot;-&quot;??_-;_-@_-">
                  <c:v>0</c:v>
                </c:pt>
                <c:pt idx="21" formatCode="_-* #,##0_-;\-* #,##0_-;_-* &quot;-&quot;??_-;_-@_-">
                  <c:v>0</c:v>
                </c:pt>
                <c:pt idx="22" formatCode="_-* #,##0_-;\-* #,##0_-;_-* &quot;-&quot;??_-;_-@_-">
                  <c:v>0</c:v>
                </c:pt>
                <c:pt idx="23" formatCode="_-* #,##0_-;\-* #,##0_-;_-* &quot;-&quot;??_-;_-@_-">
                  <c:v>0</c:v>
                </c:pt>
                <c:pt idx="24" formatCode="_-* #,##0_-;\-* #,##0_-;_-* &quot;-&quot;??_-;_-@_-">
                  <c:v>0</c:v>
                </c:pt>
                <c:pt idx="25" formatCode="_-* #,##0_-;\-* #,##0_-;_-* &quot;-&quot;??_-;_-@_-">
                  <c:v>0</c:v>
                </c:pt>
                <c:pt idx="26" formatCode="_-* #,##0_-;\-* #,##0_-;_-* &quot;-&quot;??_-;_-@_-">
                  <c:v>0</c:v>
                </c:pt>
                <c:pt idx="27">
                  <c:v>0</c:v>
                </c:pt>
                <c:pt idx="28">
                  <c:v>0</c:v>
                </c:pt>
                <c:pt idx="29" formatCode="#,##0">
                  <c:v>622</c:v>
                </c:pt>
                <c:pt idx="3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F5B-49F5-A732-E06D0D545CC4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5"/>
        <c:overlap val="100"/>
        <c:axId val="654307760"/>
        <c:axId val="654305520"/>
      </c:barChart>
      <c:catAx>
        <c:axId val="654307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4305520"/>
        <c:crosses val="autoZero"/>
        <c:auto val="1"/>
        <c:lblAlgn val="ctr"/>
        <c:lblOffset val="100"/>
        <c:noMultiLvlLbl val="0"/>
      </c:catAx>
      <c:valAx>
        <c:axId val="654305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4307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Number of</a:t>
            </a:r>
            <a:r>
              <a:rPr lang="en-US" baseline="0"/>
              <a:t> Total</a:t>
            </a:r>
            <a:r>
              <a:rPr lang="en-US"/>
              <a:t> Flights as</a:t>
            </a:r>
            <a:r>
              <a:rPr lang="en-US" baseline="0"/>
              <a:t> </a:t>
            </a:r>
            <a:r>
              <a:rPr lang="en-US" sz="1600" b="1" i="0" baseline="0">
                <a:effectLst/>
              </a:rPr>
              <a:t>of 22th Dec 2023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3.0092167047533935E-2"/>
          <c:y val="9.1633823141582152E-2"/>
          <c:w val="0.96468865916000612"/>
          <c:h val="0.75886364841158882"/>
        </c:manualLayout>
      </c:layout>
      <c:barChart>
        <c:barDir val="col"/>
        <c:grouping val="stacked"/>
        <c:varyColors val="0"/>
        <c:ser>
          <c:idx val="5"/>
          <c:order val="0"/>
          <c:tx>
            <c:strRef>
              <c:f>'Daily flt 22-Dec'!$A$21</c:f>
              <c:strCache>
                <c:ptCount val="1"/>
                <c:pt idx="0">
                  <c:v>Domestic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flt 22-Dec'!$B$1:$AJ$1</c:f>
              <c:strCache>
                <c:ptCount val="31"/>
                <c:pt idx="0">
                  <c:v>BKK</c:v>
                </c:pt>
                <c:pt idx="1">
                  <c:v>CEI</c:v>
                </c:pt>
                <c:pt idx="2">
                  <c:v>CNX</c:v>
                </c:pt>
                <c:pt idx="3">
                  <c:v>DMK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MAQ</c:v>
                </c:pt>
                <c:pt idx="8">
                  <c:v>HGN</c:v>
                </c:pt>
                <c:pt idx="9">
                  <c:v>KBV</c:v>
                </c:pt>
                <c:pt idx="10">
                  <c:v>KKC</c:v>
                </c:pt>
                <c:pt idx="11">
                  <c:v>CJM</c:v>
                </c:pt>
                <c:pt idx="12">
                  <c:v>TST</c:v>
                </c:pt>
                <c:pt idx="13">
                  <c:v>KOP</c:v>
                </c:pt>
                <c:pt idx="14">
                  <c:v>NST</c:v>
                </c:pt>
                <c:pt idx="15">
                  <c:v>NAW</c:v>
                </c:pt>
                <c:pt idx="16">
                  <c:v>NNT</c:v>
                </c:pt>
                <c:pt idx="17">
                  <c:v>BFV</c:v>
                </c:pt>
                <c:pt idx="18">
                  <c:v>PHS</c:v>
                </c:pt>
                <c:pt idx="19">
                  <c:v>ROI</c:v>
                </c:pt>
                <c:pt idx="20">
                  <c:v>UNN</c:v>
                </c:pt>
                <c:pt idx="21">
                  <c:v>LPT</c:v>
                </c:pt>
                <c:pt idx="22">
                  <c:v>SNO</c:v>
                </c:pt>
                <c:pt idx="23">
                  <c:v>URT</c:v>
                </c:pt>
                <c:pt idx="24">
                  <c:v>HHQ</c:v>
                </c:pt>
                <c:pt idx="25">
                  <c:v>UTH</c:v>
                </c:pt>
                <c:pt idx="26">
                  <c:v>UBP</c:v>
                </c:pt>
                <c:pt idx="27">
                  <c:v>TDX</c:v>
                </c:pt>
                <c:pt idx="28">
                  <c:v>THS</c:v>
                </c:pt>
                <c:pt idx="29">
                  <c:v>USM</c:v>
                </c:pt>
                <c:pt idx="30">
                  <c:v>UTP</c:v>
                </c:pt>
              </c:strCache>
            </c:strRef>
          </c:cat>
          <c:val>
            <c:numRef>
              <c:f>'Daily flt 22-Dec'!$B$21:$AJ$21</c:f>
              <c:numCache>
                <c:formatCode>_(* #,##0_);_(* \(#,##0\);_(* "-"??_);_(@_)</c:formatCode>
                <c:ptCount val="31"/>
                <c:pt idx="0">
                  <c:v>234</c:v>
                </c:pt>
                <c:pt idx="1">
                  <c:v>40</c:v>
                </c:pt>
                <c:pt idx="2">
                  <c:v>125</c:v>
                </c:pt>
                <c:pt idx="3">
                  <c:v>338</c:v>
                </c:pt>
                <c:pt idx="4">
                  <c:v>52</c:v>
                </c:pt>
                <c:pt idx="5">
                  <c:v>130</c:v>
                </c:pt>
                <c:pt idx="6" formatCode="General">
                  <c:v>4</c:v>
                </c:pt>
                <c:pt idx="7" formatCode="General">
                  <c:v>4</c:v>
                </c:pt>
                <c:pt idx="8" formatCode="General">
                  <c:v>4</c:v>
                </c:pt>
                <c:pt idx="9" formatCode="General">
                  <c:v>42</c:v>
                </c:pt>
                <c:pt idx="10" formatCode="General">
                  <c:v>32</c:v>
                </c:pt>
                <c:pt idx="11" formatCode="General">
                  <c:v>2</c:v>
                </c:pt>
                <c:pt idx="12" formatCode="General">
                  <c:v>12</c:v>
                </c:pt>
                <c:pt idx="13" formatCode="General">
                  <c:v>6</c:v>
                </c:pt>
                <c:pt idx="14" formatCode="General">
                  <c:v>20</c:v>
                </c:pt>
                <c:pt idx="15" formatCode="General">
                  <c:v>4</c:v>
                </c:pt>
                <c:pt idx="16" formatCode="General">
                  <c:v>10</c:v>
                </c:pt>
                <c:pt idx="17" formatCode="General">
                  <c:v>6</c:v>
                </c:pt>
                <c:pt idx="18" formatCode="General">
                  <c:v>10</c:v>
                </c:pt>
                <c:pt idx="19" formatCode="General">
                  <c:v>6</c:v>
                </c:pt>
                <c:pt idx="20" formatCode="General">
                  <c:v>2</c:v>
                </c:pt>
                <c:pt idx="21" formatCode="General">
                  <c:v>8</c:v>
                </c:pt>
                <c:pt idx="22" formatCode="General">
                  <c:v>8</c:v>
                </c:pt>
                <c:pt idx="23" formatCode="General">
                  <c:v>24</c:v>
                </c:pt>
                <c:pt idx="24" formatCode="General">
                  <c:v>2</c:v>
                </c:pt>
                <c:pt idx="25" formatCode="General">
                  <c:v>38</c:v>
                </c:pt>
                <c:pt idx="26" formatCode="General">
                  <c:v>22</c:v>
                </c:pt>
                <c:pt idx="27" formatCode="General">
                  <c:v>4</c:v>
                </c:pt>
                <c:pt idx="28" formatCode="General">
                  <c:v>4</c:v>
                </c:pt>
                <c:pt idx="29" formatCode="General">
                  <c:v>80</c:v>
                </c:pt>
                <c:pt idx="30" formatCode="General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8B-49A3-B9BC-1699788D1089}"/>
            </c:ext>
          </c:extLst>
        </c:ser>
        <c:ser>
          <c:idx val="2"/>
          <c:order val="1"/>
          <c:tx>
            <c:strRef>
              <c:f>'Daily flt 22-Dec'!$A$22</c:f>
              <c:strCache>
                <c:ptCount val="1"/>
                <c:pt idx="0">
                  <c:v>International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flt 22-Dec'!$B$1:$AJ$1</c:f>
              <c:strCache>
                <c:ptCount val="31"/>
                <c:pt idx="0">
                  <c:v>BKK</c:v>
                </c:pt>
                <c:pt idx="1">
                  <c:v>CEI</c:v>
                </c:pt>
                <c:pt idx="2">
                  <c:v>CNX</c:v>
                </c:pt>
                <c:pt idx="3">
                  <c:v>DMK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MAQ</c:v>
                </c:pt>
                <c:pt idx="8">
                  <c:v>HGN</c:v>
                </c:pt>
                <c:pt idx="9">
                  <c:v>KBV</c:v>
                </c:pt>
                <c:pt idx="10">
                  <c:v>KKC</c:v>
                </c:pt>
                <c:pt idx="11">
                  <c:v>CJM</c:v>
                </c:pt>
                <c:pt idx="12">
                  <c:v>TST</c:v>
                </c:pt>
                <c:pt idx="13">
                  <c:v>KOP</c:v>
                </c:pt>
                <c:pt idx="14">
                  <c:v>NST</c:v>
                </c:pt>
                <c:pt idx="15">
                  <c:v>NAW</c:v>
                </c:pt>
                <c:pt idx="16">
                  <c:v>NNT</c:v>
                </c:pt>
                <c:pt idx="17">
                  <c:v>BFV</c:v>
                </c:pt>
                <c:pt idx="18">
                  <c:v>PHS</c:v>
                </c:pt>
                <c:pt idx="19">
                  <c:v>ROI</c:v>
                </c:pt>
                <c:pt idx="20">
                  <c:v>UNN</c:v>
                </c:pt>
                <c:pt idx="21">
                  <c:v>LPT</c:v>
                </c:pt>
                <c:pt idx="22">
                  <c:v>SNO</c:v>
                </c:pt>
                <c:pt idx="23">
                  <c:v>URT</c:v>
                </c:pt>
                <c:pt idx="24">
                  <c:v>HHQ</c:v>
                </c:pt>
                <c:pt idx="25">
                  <c:v>UTH</c:v>
                </c:pt>
                <c:pt idx="26">
                  <c:v>UBP</c:v>
                </c:pt>
                <c:pt idx="27">
                  <c:v>TDX</c:v>
                </c:pt>
                <c:pt idx="28">
                  <c:v>THS</c:v>
                </c:pt>
                <c:pt idx="29">
                  <c:v>USM</c:v>
                </c:pt>
                <c:pt idx="30">
                  <c:v>UTP</c:v>
                </c:pt>
              </c:strCache>
            </c:strRef>
          </c:cat>
          <c:val>
            <c:numRef>
              <c:f>'Daily flt 22-Dec'!$B$22:$AJ$22</c:f>
              <c:numCache>
                <c:formatCode>_(* #,##0_);_(* \(#,##0\);_(* "-"??_);_(@_)</c:formatCode>
                <c:ptCount val="31"/>
                <c:pt idx="0">
                  <c:v>700</c:v>
                </c:pt>
                <c:pt idx="1">
                  <c:v>0</c:v>
                </c:pt>
                <c:pt idx="2">
                  <c:v>48</c:v>
                </c:pt>
                <c:pt idx="3">
                  <c:v>211</c:v>
                </c:pt>
                <c:pt idx="4">
                  <c:v>4</c:v>
                </c:pt>
                <c:pt idx="5">
                  <c:v>124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 formatCode="General">
                  <c:v>12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 formatCode="General">
                  <c:v>6</c:v>
                </c:pt>
                <c:pt idx="3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C8B-49A3-B9BC-1699788D1089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75"/>
        <c:overlap val="100"/>
        <c:axId val="654307760"/>
        <c:axId val="654305520"/>
      </c:barChart>
      <c:catAx>
        <c:axId val="654307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4305520"/>
        <c:crosses val="autoZero"/>
        <c:auto val="1"/>
        <c:lblAlgn val="ctr"/>
        <c:lblOffset val="100"/>
        <c:noMultiLvlLbl val="0"/>
      </c:catAx>
      <c:valAx>
        <c:axId val="654305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4307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400" b="1"/>
              <a:t>Total Passengers since</a:t>
            </a:r>
            <a:r>
              <a:rPr lang="en-US" sz="2400" b="1" baseline="0"/>
              <a:t> 22th Dec 2023</a:t>
            </a:r>
            <a:endParaRPr lang="en-US" sz="2400" b="1"/>
          </a:p>
        </c:rich>
      </c:tx>
      <c:layout>
        <c:manualLayout>
          <c:xMode val="edge"/>
          <c:yMode val="edge"/>
          <c:x val="0.35569190968278841"/>
          <c:y val="3.513610229739723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0055842718127181E-2"/>
          <c:y val="0.17171296296296298"/>
          <c:w val="0.9369003180883716"/>
          <c:h val="0.72088764946048411"/>
        </c:manualLayout>
      </c:layout>
      <c:lineChart>
        <c:grouping val="standard"/>
        <c:varyColors val="0"/>
        <c:ser>
          <c:idx val="0"/>
          <c:order val="0"/>
          <c:tx>
            <c:strRef>
              <c:f>'Pax 1 month'!$C$7</c:f>
              <c:strCache>
                <c:ptCount val="1"/>
                <c:pt idx="0">
                  <c:v>Pax Total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-21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month'!$D$4:$AH$4</c:f>
              <c:numCache>
                <c:formatCode>B1d\-mmm</c:formatCode>
                <c:ptCount val="31"/>
                <c:pt idx="0">
                  <c:v>45252</c:v>
                </c:pt>
                <c:pt idx="1">
                  <c:v>45253</c:v>
                </c:pt>
                <c:pt idx="2">
                  <c:v>45254</c:v>
                </c:pt>
                <c:pt idx="3">
                  <c:v>45255</c:v>
                </c:pt>
                <c:pt idx="4">
                  <c:v>45256</c:v>
                </c:pt>
                <c:pt idx="5">
                  <c:v>45257</c:v>
                </c:pt>
                <c:pt idx="6">
                  <c:v>45258</c:v>
                </c:pt>
                <c:pt idx="7">
                  <c:v>45259</c:v>
                </c:pt>
                <c:pt idx="8">
                  <c:v>45260</c:v>
                </c:pt>
                <c:pt idx="9">
                  <c:v>45261</c:v>
                </c:pt>
                <c:pt idx="10">
                  <c:v>45262</c:v>
                </c:pt>
                <c:pt idx="11">
                  <c:v>45263</c:v>
                </c:pt>
                <c:pt idx="12">
                  <c:v>45264</c:v>
                </c:pt>
                <c:pt idx="13">
                  <c:v>45265</c:v>
                </c:pt>
                <c:pt idx="14">
                  <c:v>45266</c:v>
                </c:pt>
                <c:pt idx="15">
                  <c:v>45267</c:v>
                </c:pt>
                <c:pt idx="16">
                  <c:v>45268</c:v>
                </c:pt>
                <c:pt idx="17">
                  <c:v>45269</c:v>
                </c:pt>
                <c:pt idx="18">
                  <c:v>45270</c:v>
                </c:pt>
                <c:pt idx="19">
                  <c:v>45271</c:v>
                </c:pt>
                <c:pt idx="20">
                  <c:v>45272</c:v>
                </c:pt>
                <c:pt idx="21">
                  <c:v>45273</c:v>
                </c:pt>
                <c:pt idx="22">
                  <c:v>45274</c:v>
                </c:pt>
                <c:pt idx="23">
                  <c:v>45275</c:v>
                </c:pt>
                <c:pt idx="24">
                  <c:v>45276</c:v>
                </c:pt>
                <c:pt idx="25">
                  <c:v>45277</c:v>
                </c:pt>
                <c:pt idx="26">
                  <c:v>45278</c:v>
                </c:pt>
                <c:pt idx="27">
                  <c:v>45279</c:v>
                </c:pt>
                <c:pt idx="28">
                  <c:v>45280</c:v>
                </c:pt>
                <c:pt idx="29">
                  <c:v>45281</c:v>
                </c:pt>
                <c:pt idx="30">
                  <c:v>45282</c:v>
                </c:pt>
              </c:numCache>
            </c:numRef>
          </c:cat>
          <c:val>
            <c:numRef>
              <c:f>'Pax 1 month'!$D$7:$AH$7</c:f>
              <c:numCache>
                <c:formatCode>_(* #,##0_);_(* \(#,##0\);_(* "-"??_);_(@_)</c:formatCode>
                <c:ptCount val="31"/>
                <c:pt idx="0">
                  <c:v>362848</c:v>
                </c:pt>
                <c:pt idx="1">
                  <c:v>373958</c:v>
                </c:pt>
                <c:pt idx="2">
                  <c:v>388510</c:v>
                </c:pt>
                <c:pt idx="3">
                  <c:v>388305</c:v>
                </c:pt>
                <c:pt idx="4">
                  <c:v>398349</c:v>
                </c:pt>
                <c:pt idx="5">
                  <c:v>358719</c:v>
                </c:pt>
                <c:pt idx="6">
                  <c:v>355735</c:v>
                </c:pt>
                <c:pt idx="7">
                  <c:v>363900</c:v>
                </c:pt>
                <c:pt idx="8">
                  <c:v>374684</c:v>
                </c:pt>
                <c:pt idx="9">
                  <c:v>376196</c:v>
                </c:pt>
                <c:pt idx="10">
                  <c:v>369278</c:v>
                </c:pt>
                <c:pt idx="11">
                  <c:v>361172</c:v>
                </c:pt>
                <c:pt idx="12">
                  <c:v>342012</c:v>
                </c:pt>
                <c:pt idx="13">
                  <c:v>350532</c:v>
                </c:pt>
                <c:pt idx="14">
                  <c:v>352141</c:v>
                </c:pt>
                <c:pt idx="15">
                  <c:v>361406</c:v>
                </c:pt>
                <c:pt idx="16">
                  <c:v>382779</c:v>
                </c:pt>
                <c:pt idx="17">
                  <c:v>379773</c:v>
                </c:pt>
                <c:pt idx="18">
                  <c:v>383580</c:v>
                </c:pt>
                <c:pt idx="19">
                  <c:v>387574</c:v>
                </c:pt>
                <c:pt idx="20">
                  <c:v>366331</c:v>
                </c:pt>
                <c:pt idx="21">
                  <c:v>374102</c:v>
                </c:pt>
                <c:pt idx="22">
                  <c:v>379473</c:v>
                </c:pt>
                <c:pt idx="23">
                  <c:v>396894</c:v>
                </c:pt>
                <c:pt idx="24">
                  <c:v>392363</c:v>
                </c:pt>
                <c:pt idx="25">
                  <c:v>400274</c:v>
                </c:pt>
                <c:pt idx="26">
                  <c:v>386834</c:v>
                </c:pt>
                <c:pt idx="27">
                  <c:v>383983</c:v>
                </c:pt>
                <c:pt idx="28">
                  <c:v>392517</c:v>
                </c:pt>
                <c:pt idx="29">
                  <c:v>397562</c:v>
                </c:pt>
                <c:pt idx="30" formatCode="_-* #,##0_-;\-* #,##0_-;_-* &quot;-&quot;??_-;_-@_-">
                  <c:v>414920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F48-4EE1-96F9-6CF243336D09}"/>
            </c:ext>
          </c:extLst>
        </c:ser>
        <c:ser>
          <c:idx val="1"/>
          <c:order val="1"/>
          <c:tx>
            <c:strRef>
              <c:f>'Pax 1 month'!$C$5</c:f>
              <c:strCache>
                <c:ptCount val="1"/>
                <c:pt idx="0">
                  <c:v>Domestic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21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month'!$D$4:$AH$4</c:f>
              <c:numCache>
                <c:formatCode>B1d\-mmm</c:formatCode>
                <c:ptCount val="31"/>
                <c:pt idx="0">
                  <c:v>45252</c:v>
                </c:pt>
                <c:pt idx="1">
                  <c:v>45253</c:v>
                </c:pt>
                <c:pt idx="2">
                  <c:v>45254</c:v>
                </c:pt>
                <c:pt idx="3">
                  <c:v>45255</c:v>
                </c:pt>
                <c:pt idx="4">
                  <c:v>45256</c:v>
                </c:pt>
                <c:pt idx="5">
                  <c:v>45257</c:v>
                </c:pt>
                <c:pt idx="6">
                  <c:v>45258</c:v>
                </c:pt>
                <c:pt idx="7">
                  <c:v>45259</c:v>
                </c:pt>
                <c:pt idx="8">
                  <c:v>45260</c:v>
                </c:pt>
                <c:pt idx="9">
                  <c:v>45261</c:v>
                </c:pt>
                <c:pt idx="10">
                  <c:v>45262</c:v>
                </c:pt>
                <c:pt idx="11">
                  <c:v>45263</c:v>
                </c:pt>
                <c:pt idx="12">
                  <c:v>45264</c:v>
                </c:pt>
                <c:pt idx="13">
                  <c:v>45265</c:v>
                </c:pt>
                <c:pt idx="14">
                  <c:v>45266</c:v>
                </c:pt>
                <c:pt idx="15">
                  <c:v>45267</c:v>
                </c:pt>
                <c:pt idx="16">
                  <c:v>45268</c:v>
                </c:pt>
                <c:pt idx="17">
                  <c:v>45269</c:v>
                </c:pt>
                <c:pt idx="18">
                  <c:v>45270</c:v>
                </c:pt>
                <c:pt idx="19">
                  <c:v>45271</c:v>
                </c:pt>
                <c:pt idx="20">
                  <c:v>45272</c:v>
                </c:pt>
                <c:pt idx="21">
                  <c:v>45273</c:v>
                </c:pt>
                <c:pt idx="22">
                  <c:v>45274</c:v>
                </c:pt>
                <c:pt idx="23">
                  <c:v>45275</c:v>
                </c:pt>
                <c:pt idx="24">
                  <c:v>45276</c:v>
                </c:pt>
                <c:pt idx="25">
                  <c:v>45277</c:v>
                </c:pt>
                <c:pt idx="26">
                  <c:v>45278</c:v>
                </c:pt>
                <c:pt idx="27">
                  <c:v>45279</c:v>
                </c:pt>
                <c:pt idx="28">
                  <c:v>45280</c:v>
                </c:pt>
                <c:pt idx="29">
                  <c:v>45281</c:v>
                </c:pt>
                <c:pt idx="30">
                  <c:v>45282</c:v>
                </c:pt>
              </c:numCache>
            </c:numRef>
          </c:cat>
          <c:val>
            <c:numRef>
              <c:f>'Pax 1 month'!$D$5:$AH$5</c:f>
              <c:numCache>
                <c:formatCode>_(* #,##0_);_(* \(#,##0\);_(* "-"??_);_(@_)</c:formatCode>
                <c:ptCount val="31"/>
                <c:pt idx="0">
                  <c:v>175903</c:v>
                </c:pt>
                <c:pt idx="1">
                  <c:v>186428</c:v>
                </c:pt>
                <c:pt idx="2">
                  <c:v>189975</c:v>
                </c:pt>
                <c:pt idx="3">
                  <c:v>186796</c:v>
                </c:pt>
                <c:pt idx="4">
                  <c:v>193696</c:v>
                </c:pt>
                <c:pt idx="5">
                  <c:v>172611</c:v>
                </c:pt>
                <c:pt idx="6">
                  <c:v>172775</c:v>
                </c:pt>
                <c:pt idx="7">
                  <c:v>173125</c:v>
                </c:pt>
                <c:pt idx="8">
                  <c:v>182549</c:v>
                </c:pt>
                <c:pt idx="9">
                  <c:v>175989</c:v>
                </c:pt>
                <c:pt idx="10">
                  <c:v>167311</c:v>
                </c:pt>
                <c:pt idx="11">
                  <c:v>161521</c:v>
                </c:pt>
                <c:pt idx="12">
                  <c:v>156478</c:v>
                </c:pt>
                <c:pt idx="13">
                  <c:v>159127</c:v>
                </c:pt>
                <c:pt idx="14">
                  <c:v>159374</c:v>
                </c:pt>
                <c:pt idx="15">
                  <c:v>166748</c:v>
                </c:pt>
                <c:pt idx="16">
                  <c:v>175117</c:v>
                </c:pt>
                <c:pt idx="17">
                  <c:v>168408</c:v>
                </c:pt>
                <c:pt idx="18">
                  <c:v>167743</c:v>
                </c:pt>
                <c:pt idx="19">
                  <c:v>171815</c:v>
                </c:pt>
                <c:pt idx="20">
                  <c:v>170345</c:v>
                </c:pt>
                <c:pt idx="21">
                  <c:v>173290</c:v>
                </c:pt>
                <c:pt idx="22">
                  <c:v>179291</c:v>
                </c:pt>
                <c:pt idx="23">
                  <c:v>185473</c:v>
                </c:pt>
                <c:pt idx="24">
                  <c:v>177592</c:v>
                </c:pt>
                <c:pt idx="25">
                  <c:v>184113</c:v>
                </c:pt>
                <c:pt idx="26">
                  <c:v>181584</c:v>
                </c:pt>
                <c:pt idx="27">
                  <c:v>182489</c:v>
                </c:pt>
                <c:pt idx="28">
                  <c:v>183155</c:v>
                </c:pt>
                <c:pt idx="29">
                  <c:v>189295</c:v>
                </c:pt>
                <c:pt idx="30" formatCode="_-* #,##0_-;\-* #,##0_-;_-* &quot;-&quot;??_-;_-@_-">
                  <c:v>193681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F48-4EE1-96F9-6CF243336D09}"/>
            </c:ext>
          </c:extLst>
        </c:ser>
        <c:ser>
          <c:idx val="2"/>
          <c:order val="2"/>
          <c:tx>
            <c:strRef>
              <c:f>'Pax 1 month'!$C$6</c:f>
              <c:strCache>
                <c:ptCount val="1"/>
                <c:pt idx="0">
                  <c:v>International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dLbl>
              <c:idx val="1"/>
              <c:layout>
                <c:manualLayout>
                  <c:x val="-1.6363754238215275E-2"/>
                  <c:y val="-4.601670953324770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4908-4889-A773-83983FC9B02F}"/>
                </c:ext>
              </c:extLst>
            </c:dLbl>
            <c:dLbl>
              <c:idx val="2"/>
              <c:layout>
                <c:manualLayout>
                  <c:x val="-4.2319122584200414E-3"/>
                  <c:y val="-3.530437066870789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BB32-4A44-9012-ECCC88D2AF3C}"/>
                </c:ext>
              </c:extLst>
            </c:dLbl>
            <c:dLbl>
              <c:idx val="3"/>
              <c:layout>
                <c:manualLayout>
                  <c:x val="-3.7973309116180504E-3"/>
                  <c:y val="-2.18357221220290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98DC-4FD0-874E-E9AFCE21FFD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21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month'!$D$4:$AH$4</c:f>
              <c:numCache>
                <c:formatCode>B1d\-mmm</c:formatCode>
                <c:ptCount val="31"/>
                <c:pt idx="0">
                  <c:v>45252</c:v>
                </c:pt>
                <c:pt idx="1">
                  <c:v>45253</c:v>
                </c:pt>
                <c:pt idx="2">
                  <c:v>45254</c:v>
                </c:pt>
                <c:pt idx="3">
                  <c:v>45255</c:v>
                </c:pt>
                <c:pt idx="4">
                  <c:v>45256</c:v>
                </c:pt>
                <c:pt idx="5">
                  <c:v>45257</c:v>
                </c:pt>
                <c:pt idx="6">
                  <c:v>45258</c:v>
                </c:pt>
                <c:pt idx="7">
                  <c:v>45259</c:v>
                </c:pt>
                <c:pt idx="8">
                  <c:v>45260</c:v>
                </c:pt>
                <c:pt idx="9">
                  <c:v>45261</c:v>
                </c:pt>
                <c:pt idx="10">
                  <c:v>45262</c:v>
                </c:pt>
                <c:pt idx="11">
                  <c:v>45263</c:v>
                </c:pt>
                <c:pt idx="12">
                  <c:v>45264</c:v>
                </c:pt>
                <c:pt idx="13">
                  <c:v>45265</c:v>
                </c:pt>
                <c:pt idx="14">
                  <c:v>45266</c:v>
                </c:pt>
                <c:pt idx="15">
                  <c:v>45267</c:v>
                </c:pt>
                <c:pt idx="16">
                  <c:v>45268</c:v>
                </c:pt>
                <c:pt idx="17">
                  <c:v>45269</c:v>
                </c:pt>
                <c:pt idx="18">
                  <c:v>45270</c:v>
                </c:pt>
                <c:pt idx="19">
                  <c:v>45271</c:v>
                </c:pt>
                <c:pt idx="20">
                  <c:v>45272</c:v>
                </c:pt>
                <c:pt idx="21">
                  <c:v>45273</c:v>
                </c:pt>
                <c:pt idx="22">
                  <c:v>45274</c:v>
                </c:pt>
                <c:pt idx="23">
                  <c:v>45275</c:v>
                </c:pt>
                <c:pt idx="24">
                  <c:v>45276</c:v>
                </c:pt>
                <c:pt idx="25">
                  <c:v>45277</c:v>
                </c:pt>
                <c:pt idx="26">
                  <c:v>45278</c:v>
                </c:pt>
                <c:pt idx="27">
                  <c:v>45279</c:v>
                </c:pt>
                <c:pt idx="28">
                  <c:v>45280</c:v>
                </c:pt>
                <c:pt idx="29">
                  <c:v>45281</c:v>
                </c:pt>
                <c:pt idx="30">
                  <c:v>45282</c:v>
                </c:pt>
              </c:numCache>
            </c:numRef>
          </c:cat>
          <c:val>
            <c:numRef>
              <c:f>'Pax 1 month'!$D$6:$AH$6</c:f>
              <c:numCache>
                <c:formatCode>_(* #,##0_);_(* \(#,##0\);_(* "-"??_);_(@_)</c:formatCode>
                <c:ptCount val="31"/>
                <c:pt idx="0">
                  <c:v>186945</c:v>
                </c:pt>
                <c:pt idx="1">
                  <c:v>187530</c:v>
                </c:pt>
                <c:pt idx="2">
                  <c:v>198535</c:v>
                </c:pt>
                <c:pt idx="3">
                  <c:v>201509</c:v>
                </c:pt>
                <c:pt idx="4">
                  <c:v>204653</c:v>
                </c:pt>
                <c:pt idx="5">
                  <c:v>186108</c:v>
                </c:pt>
                <c:pt idx="6">
                  <c:v>182960</c:v>
                </c:pt>
                <c:pt idx="7">
                  <c:v>190775</c:v>
                </c:pt>
                <c:pt idx="8">
                  <c:v>192135</c:v>
                </c:pt>
                <c:pt idx="9">
                  <c:v>200207</c:v>
                </c:pt>
                <c:pt idx="10">
                  <c:v>201967</c:v>
                </c:pt>
                <c:pt idx="11">
                  <c:v>199651</c:v>
                </c:pt>
                <c:pt idx="12">
                  <c:v>185534</c:v>
                </c:pt>
                <c:pt idx="13">
                  <c:v>191405</c:v>
                </c:pt>
                <c:pt idx="14">
                  <c:v>192767</c:v>
                </c:pt>
                <c:pt idx="15">
                  <c:v>194658</c:v>
                </c:pt>
                <c:pt idx="16">
                  <c:v>207662</c:v>
                </c:pt>
                <c:pt idx="17">
                  <c:v>211365</c:v>
                </c:pt>
                <c:pt idx="18">
                  <c:v>215837</c:v>
                </c:pt>
                <c:pt idx="19">
                  <c:v>215759</c:v>
                </c:pt>
                <c:pt idx="20">
                  <c:v>195986</c:v>
                </c:pt>
                <c:pt idx="21">
                  <c:v>200812</c:v>
                </c:pt>
                <c:pt idx="22">
                  <c:v>200182</c:v>
                </c:pt>
                <c:pt idx="23">
                  <c:v>211421</c:v>
                </c:pt>
                <c:pt idx="24">
                  <c:v>214771</c:v>
                </c:pt>
                <c:pt idx="25">
                  <c:v>216161</c:v>
                </c:pt>
                <c:pt idx="26">
                  <c:v>205250</c:v>
                </c:pt>
                <c:pt idx="27">
                  <c:v>201494</c:v>
                </c:pt>
                <c:pt idx="28">
                  <c:v>209362</c:v>
                </c:pt>
                <c:pt idx="29">
                  <c:v>208267</c:v>
                </c:pt>
                <c:pt idx="30" formatCode="_-* #,##0_-;\-* #,##0_-;_-* &quot;-&quot;??_-;_-@_-">
                  <c:v>221239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F48-4EE1-96F9-6CF243336D09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41747248"/>
        <c:axId val="497000464"/>
      </c:lineChart>
      <c:dateAx>
        <c:axId val="641747248"/>
        <c:scaling>
          <c:orientation val="minMax"/>
        </c:scaling>
        <c:delete val="0"/>
        <c:axPos val="b"/>
        <c:numFmt formatCode="B1d\-m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7000464"/>
        <c:crosses val="autoZero"/>
        <c:auto val="1"/>
        <c:lblOffset val="100"/>
        <c:baseTimeUnit val="days"/>
      </c:dateAx>
      <c:valAx>
        <c:axId val="4970004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17472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Total</a:t>
            </a:r>
            <a:r>
              <a:rPr lang="en-US" b="1" baseline="0"/>
              <a:t> Passengers since November 2022 </a:t>
            </a:r>
            <a:endParaRPr lang="en-US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'Pax 1 year'!$C$7</c:f>
              <c:strCache>
                <c:ptCount val="1"/>
                <c:pt idx="0">
                  <c:v>Pax Total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2.1282800252936815E-2"/>
                  <c:y val="1.69190610715198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E48F-4787-BEB1-F85509AF2989}"/>
                </c:ext>
              </c:extLst>
            </c:dLbl>
            <c:dLbl>
              <c:idx val="3"/>
              <c:layout>
                <c:manualLayout>
                  <c:x val="-2.6902634817397415E-2"/>
                  <c:y val="2.14263152664603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E48F-4787-BEB1-F85509AF2989}"/>
                </c:ext>
              </c:extLst>
            </c:dLbl>
            <c:dLbl>
              <c:idx val="7"/>
              <c:layout>
                <c:manualLayout>
                  <c:x val="-2.5965995723320645E-2"/>
                  <c:y val="1.917268816899005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E48F-4787-BEB1-F85509AF2989}"/>
                </c:ext>
              </c:extLst>
            </c:dLbl>
            <c:dLbl>
              <c:idx val="10"/>
              <c:layout>
                <c:manualLayout>
                  <c:x val="-2.5965995723320645E-2"/>
                  <c:y val="1.91726881689900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E48F-4787-BEB1-F85509AF298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accent2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year'!$D$4:$P$4</c:f>
              <c:numCache>
                <c:formatCode>B1mmm\-yy</c:formatCode>
                <c:ptCount val="13"/>
                <c:pt idx="0">
                  <c:v>44866</c:v>
                </c:pt>
                <c:pt idx="1">
                  <c:v>44896</c:v>
                </c:pt>
                <c:pt idx="2">
                  <c:v>44927</c:v>
                </c:pt>
                <c:pt idx="3">
                  <c:v>44958</c:v>
                </c:pt>
                <c:pt idx="4">
                  <c:v>44986</c:v>
                </c:pt>
                <c:pt idx="5">
                  <c:v>45017</c:v>
                </c:pt>
                <c:pt idx="6">
                  <c:v>45047</c:v>
                </c:pt>
                <c:pt idx="7">
                  <c:v>45078</c:v>
                </c:pt>
                <c:pt idx="8">
                  <c:v>45108</c:v>
                </c:pt>
                <c:pt idx="9">
                  <c:v>45139</c:v>
                </c:pt>
                <c:pt idx="10">
                  <c:v>45170</c:v>
                </c:pt>
                <c:pt idx="11">
                  <c:v>45200</c:v>
                </c:pt>
                <c:pt idx="12">
                  <c:v>45231</c:v>
                </c:pt>
              </c:numCache>
            </c:numRef>
          </c:cat>
          <c:val>
            <c:numRef>
              <c:f>'Pax 1 year'!$D$7:$P$7</c:f>
              <c:numCache>
                <c:formatCode>_(* #,##0_);_(* \(#,##0\);_(* "-"??_);_(@_)</c:formatCode>
                <c:ptCount val="13"/>
                <c:pt idx="0">
                  <c:v>8661226</c:v>
                </c:pt>
                <c:pt idx="1">
                  <c:v>10071651</c:v>
                </c:pt>
                <c:pt idx="2">
                  <c:v>10439914</c:v>
                </c:pt>
                <c:pt idx="3">
                  <c:v>9714287</c:v>
                </c:pt>
                <c:pt idx="4">
                  <c:v>10793785</c:v>
                </c:pt>
                <c:pt idx="5">
                  <c:v>10204000</c:v>
                </c:pt>
                <c:pt idx="6">
                  <c:v>9468093</c:v>
                </c:pt>
                <c:pt idx="7">
                  <c:v>9186472</c:v>
                </c:pt>
                <c:pt idx="8">
                  <c:v>10212655</c:v>
                </c:pt>
                <c:pt idx="9">
                  <c:v>10270045</c:v>
                </c:pt>
                <c:pt idx="10">
                  <c:v>8890888</c:v>
                </c:pt>
                <c:pt idx="11">
                  <c:v>10462501</c:v>
                </c:pt>
                <c:pt idx="12">
                  <c:v>10693674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869-4F4F-AD52-55ABFC178947}"/>
            </c:ext>
          </c:extLst>
        </c:ser>
        <c:ser>
          <c:idx val="1"/>
          <c:order val="1"/>
          <c:tx>
            <c:strRef>
              <c:f>'Pax 1 year'!$C$5</c:f>
              <c:strCache>
                <c:ptCount val="1"/>
                <c:pt idx="0">
                  <c:v>Domestic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dLbls>
            <c:dLbl>
              <c:idx val="8"/>
              <c:layout>
                <c:manualLayout>
                  <c:x val="-2.4256578158921887E-2"/>
                  <c:y val="2.14263152664603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48F-4787-BEB1-F85509AF2989}"/>
                </c:ext>
              </c:extLst>
            </c:dLbl>
            <c:dLbl>
              <c:idx val="9"/>
              <c:layout>
                <c:manualLayout>
                  <c:x val="-3.2743662865373453E-2"/>
                  <c:y val="2.142631526646026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48F-4787-BEB1-F85509AF2989}"/>
                </c:ext>
              </c:extLst>
            </c:dLbl>
            <c:dLbl>
              <c:idx val="10"/>
              <c:layout>
                <c:manualLayout>
                  <c:x val="-2.4256578158921887E-2"/>
                  <c:y val="2.3679942363930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48F-4787-BEB1-F85509AF2989}"/>
                </c:ext>
              </c:extLst>
            </c:dLbl>
            <c:dLbl>
              <c:idx val="11"/>
              <c:layout>
                <c:manualLayout>
                  <c:x val="-1.9541531099782128E-2"/>
                  <c:y val="2.3679942363930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48F-4787-BEB1-F85509AF2989}"/>
                </c:ext>
              </c:extLst>
            </c:dLbl>
            <c:dLbl>
              <c:idx val="12"/>
              <c:layout>
                <c:manualLayout>
                  <c:x val="-2.4364467345960154E-2"/>
                  <c:y val="2.367994236393052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E48F-4787-BEB1-F85509AF298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accent4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year'!$D$4:$P$4</c:f>
              <c:numCache>
                <c:formatCode>B1mmm\-yy</c:formatCode>
                <c:ptCount val="13"/>
                <c:pt idx="0">
                  <c:v>44866</c:v>
                </c:pt>
                <c:pt idx="1">
                  <c:v>44896</c:v>
                </c:pt>
                <c:pt idx="2">
                  <c:v>44927</c:v>
                </c:pt>
                <c:pt idx="3">
                  <c:v>44958</c:v>
                </c:pt>
                <c:pt idx="4">
                  <c:v>44986</c:v>
                </c:pt>
                <c:pt idx="5">
                  <c:v>45017</c:v>
                </c:pt>
                <c:pt idx="6">
                  <c:v>45047</c:v>
                </c:pt>
                <c:pt idx="7">
                  <c:v>45078</c:v>
                </c:pt>
                <c:pt idx="8">
                  <c:v>45108</c:v>
                </c:pt>
                <c:pt idx="9">
                  <c:v>45139</c:v>
                </c:pt>
                <c:pt idx="10">
                  <c:v>45170</c:v>
                </c:pt>
                <c:pt idx="11">
                  <c:v>45200</c:v>
                </c:pt>
                <c:pt idx="12">
                  <c:v>45231</c:v>
                </c:pt>
              </c:numCache>
            </c:numRef>
          </c:cat>
          <c:val>
            <c:numRef>
              <c:f>'Pax 1 year'!$D$5:$P$5</c:f>
              <c:numCache>
                <c:formatCode>_(* #,##0_);_(* \(#,##0\);_(* "-"??_);_(@_)</c:formatCode>
                <c:ptCount val="13"/>
                <c:pt idx="0">
                  <c:v>5095110</c:v>
                </c:pt>
                <c:pt idx="1">
                  <c:v>5618401</c:v>
                </c:pt>
                <c:pt idx="2">
                  <c:v>5800104</c:v>
                </c:pt>
                <c:pt idx="3">
                  <c:v>5160248</c:v>
                </c:pt>
                <c:pt idx="4">
                  <c:v>5674101</c:v>
                </c:pt>
                <c:pt idx="5">
                  <c:v>5284127</c:v>
                </c:pt>
                <c:pt idx="6">
                  <c:v>4875541</c:v>
                </c:pt>
                <c:pt idx="7">
                  <c:v>4564161</c:v>
                </c:pt>
                <c:pt idx="8">
                  <c:v>4906598</c:v>
                </c:pt>
                <c:pt idx="9">
                  <c:v>4973595</c:v>
                </c:pt>
                <c:pt idx="10">
                  <c:v>4323268</c:v>
                </c:pt>
                <c:pt idx="11">
                  <c:v>5112748</c:v>
                </c:pt>
                <c:pt idx="12">
                  <c:v>5206039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869-4F4F-AD52-55ABFC178947}"/>
            </c:ext>
          </c:extLst>
        </c:ser>
        <c:ser>
          <c:idx val="2"/>
          <c:order val="2"/>
          <c:tx>
            <c:strRef>
              <c:f>'Pax 1 year'!$C$6</c:f>
              <c:strCache>
                <c:ptCount val="1"/>
                <c:pt idx="0">
                  <c:v>International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dLbls>
            <c:dLbl>
              <c:idx val="8"/>
              <c:layout>
                <c:manualLayout>
                  <c:x val="-2.8028615806233694E-2"/>
                  <c:y val="-2.14263152664603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48F-4787-BEB1-F85509AF2989}"/>
                </c:ext>
              </c:extLst>
            </c:dLbl>
            <c:dLbl>
              <c:idx val="9"/>
              <c:layout>
                <c:manualLayout>
                  <c:x val="-2.2370559335265983E-2"/>
                  <c:y val="-2.14263152664603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48F-4787-BEB1-F85509AF2989}"/>
                </c:ext>
              </c:extLst>
            </c:dLbl>
            <c:dLbl>
              <c:idx val="10"/>
              <c:layout>
                <c:manualLayout>
                  <c:x val="-2.6142596982577791E-2"/>
                  <c:y val="-2.818719655887104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48F-4787-BEB1-F85509AF2989}"/>
                </c:ext>
              </c:extLst>
            </c:dLbl>
            <c:dLbl>
              <c:idx val="11"/>
              <c:layout>
                <c:manualLayout>
                  <c:x val="-2.7085606394405742E-2"/>
                  <c:y val="-2.14263152664604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48F-4787-BEB1-F85509AF2989}"/>
                </c:ext>
              </c:extLst>
            </c:dLbl>
            <c:dLbl>
              <c:idx val="12"/>
              <c:layout>
                <c:manualLayout>
                  <c:x val="-2.6250486169616057E-2"/>
                  <c:y val="-2.14263152664604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48F-4787-BEB1-F85509AF298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B05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year'!$D$4:$P$4</c:f>
              <c:numCache>
                <c:formatCode>B1mmm\-yy</c:formatCode>
                <c:ptCount val="13"/>
                <c:pt idx="0">
                  <c:v>44866</c:v>
                </c:pt>
                <c:pt idx="1">
                  <c:v>44896</c:v>
                </c:pt>
                <c:pt idx="2">
                  <c:v>44927</c:v>
                </c:pt>
                <c:pt idx="3">
                  <c:v>44958</c:v>
                </c:pt>
                <c:pt idx="4">
                  <c:v>44986</c:v>
                </c:pt>
                <c:pt idx="5">
                  <c:v>45017</c:v>
                </c:pt>
                <c:pt idx="6">
                  <c:v>45047</c:v>
                </c:pt>
                <c:pt idx="7">
                  <c:v>45078</c:v>
                </c:pt>
                <c:pt idx="8">
                  <c:v>45108</c:v>
                </c:pt>
                <c:pt idx="9">
                  <c:v>45139</c:v>
                </c:pt>
                <c:pt idx="10">
                  <c:v>45170</c:v>
                </c:pt>
                <c:pt idx="11">
                  <c:v>45200</c:v>
                </c:pt>
                <c:pt idx="12">
                  <c:v>45231</c:v>
                </c:pt>
              </c:numCache>
            </c:numRef>
          </c:cat>
          <c:val>
            <c:numRef>
              <c:f>'Pax 1 year'!$D$6:$P$6</c:f>
              <c:numCache>
                <c:formatCode>_(* #,##0_);_(* \(#,##0\);_(* "-"??_);_(@_)</c:formatCode>
                <c:ptCount val="13"/>
                <c:pt idx="0">
                  <c:v>3566116</c:v>
                </c:pt>
                <c:pt idx="1">
                  <c:v>4453250</c:v>
                </c:pt>
                <c:pt idx="2">
                  <c:v>4639810</c:v>
                </c:pt>
                <c:pt idx="3">
                  <c:v>4554039</c:v>
                </c:pt>
                <c:pt idx="4">
                  <c:v>5119684</c:v>
                </c:pt>
                <c:pt idx="5">
                  <c:v>4919873</c:v>
                </c:pt>
                <c:pt idx="6">
                  <c:v>4592552</c:v>
                </c:pt>
                <c:pt idx="7">
                  <c:v>4622311</c:v>
                </c:pt>
                <c:pt idx="8">
                  <c:v>5306057</c:v>
                </c:pt>
                <c:pt idx="9">
                  <c:v>5296450</c:v>
                </c:pt>
                <c:pt idx="10">
                  <c:v>4567620</c:v>
                </c:pt>
                <c:pt idx="11">
                  <c:v>5349753</c:v>
                </c:pt>
                <c:pt idx="12">
                  <c:v>5487635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869-4F4F-AD52-55ABFC178947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253178383"/>
        <c:axId val="962140047"/>
      </c:lineChart>
      <c:dateAx>
        <c:axId val="1253178383"/>
        <c:scaling>
          <c:orientation val="minMax"/>
        </c:scaling>
        <c:delete val="0"/>
        <c:axPos val="b"/>
        <c:numFmt formatCode="B1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62140047"/>
        <c:crosses val="autoZero"/>
        <c:auto val="1"/>
        <c:lblOffset val="100"/>
        <c:baseTimeUnit val="months"/>
      </c:dateAx>
      <c:valAx>
        <c:axId val="962140047"/>
        <c:scaling>
          <c:orientation val="minMax"/>
          <c:min val="20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5317838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37</xdr:col>
      <xdr:colOff>0</xdr:colOff>
      <xdr:row>37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85A3423A-08C8-4C5E-8C5F-411FB0F4B4B5}"/>
            </a:ext>
          </a:extLst>
        </xdr:cNvPr>
        <xdr:cNvSpPr txBox="1"/>
      </xdr:nvSpPr>
      <xdr:spPr>
        <a:xfrm>
          <a:off x="29241750" y="3826452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1</xdr:col>
      <xdr:colOff>13607</xdr:colOff>
      <xdr:row>23</xdr:row>
      <xdr:rowOff>163287</xdr:rowOff>
    </xdr:from>
    <xdr:to>
      <xdr:col>36</xdr:col>
      <xdr:colOff>802822</xdr:colOff>
      <xdr:row>49</xdr:row>
      <xdr:rowOff>166688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4FD6B89A-B75E-4FA5-A348-1A723481E9F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37</xdr:col>
      <xdr:colOff>0</xdr:colOff>
      <xdr:row>35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C9A33391-20FF-4D9A-A95F-4F76645EE4FD}"/>
            </a:ext>
          </a:extLst>
        </xdr:cNvPr>
        <xdr:cNvSpPr txBox="1"/>
      </xdr:nvSpPr>
      <xdr:spPr>
        <a:xfrm>
          <a:off x="26193750" y="3826452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1</xdr:col>
      <xdr:colOff>240391</xdr:colOff>
      <xdr:row>23</xdr:row>
      <xdr:rowOff>163287</xdr:rowOff>
    </xdr:from>
    <xdr:to>
      <xdr:col>40</xdr:col>
      <xdr:colOff>258536</xdr:colOff>
      <xdr:row>47</xdr:row>
      <xdr:rowOff>185965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A0441B76-9BDE-4668-B8AA-4508F10F732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449035</xdr:colOff>
      <xdr:row>8</xdr:row>
      <xdr:rowOff>40823</xdr:rowOff>
    </xdr:from>
    <xdr:to>
      <xdr:col>30</xdr:col>
      <xdr:colOff>408216</xdr:colOff>
      <xdr:row>39</xdr:row>
      <xdr:rowOff>3703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607FCDE-C99B-4DF0-8D41-4E7D4549804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18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FB674B1A-5757-49E7-9EDD-A350859E5613}"/>
            </a:ext>
          </a:extLst>
        </xdr:cNvPr>
        <xdr:cNvSpPr txBox="1"/>
      </xdr:nvSpPr>
      <xdr:spPr>
        <a:xfrm>
          <a:off x="25136475" y="9798627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3</xdr:col>
      <xdr:colOff>0</xdr:colOff>
      <xdr:row>8</xdr:row>
      <xdr:rowOff>61118</xdr:rowOff>
    </xdr:from>
    <xdr:to>
      <xdr:col>19</xdr:col>
      <xdr:colOff>0</xdr:colOff>
      <xdr:row>37</xdr:row>
      <xdr:rowOff>171978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EA60242-F959-45A2-A262-1D161402691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5</xdr:col>
      <xdr:colOff>0</xdr:colOff>
      <xdr:row>18</xdr:row>
      <xdr:rowOff>25977</xdr:rowOff>
    </xdr:from>
    <xdr:ext cx="385618" cy="293927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D01E56EB-79FB-4E2A-9534-070FCF32A5FD}"/>
            </a:ext>
          </a:extLst>
        </xdr:cNvPr>
        <xdr:cNvSpPr txBox="1"/>
      </xdr:nvSpPr>
      <xdr:spPr>
        <a:xfrm>
          <a:off x="12692063" y="3240665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oneCellAnchor>
    <xdr:from>
      <xdr:col>6</xdr:col>
      <xdr:colOff>0</xdr:colOff>
      <xdr:row>18</xdr:row>
      <xdr:rowOff>25977</xdr:rowOff>
    </xdr:from>
    <xdr:ext cx="385618" cy="293927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31250252-16D9-453E-A417-B01D93333B7C}"/>
            </a:ext>
          </a:extLst>
        </xdr:cNvPr>
        <xdr:cNvSpPr txBox="1"/>
      </xdr:nvSpPr>
      <xdr:spPr>
        <a:xfrm>
          <a:off x="12703969" y="3240665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theme="5"/>
    <pageSetUpPr fitToPage="1"/>
  </sheetPr>
  <dimension ref="A1:AK90"/>
  <sheetViews>
    <sheetView tabSelected="1" zoomScale="70" zoomScaleNormal="70" workbookViewId="0">
      <selection activeCell="B22" sqref="B22"/>
    </sheetView>
  </sheetViews>
  <sheetFormatPr defaultColWidth="9" defaultRowHeight="15"/>
  <cols>
    <col min="1" max="1" width="11.7109375" style="1" customWidth="1"/>
    <col min="2" max="2" width="9.140625" style="1" customWidth="1"/>
    <col min="3" max="3" width="8.28515625" style="1" customWidth="1"/>
    <col min="4" max="4" width="8.42578125" style="1" customWidth="1"/>
    <col min="5" max="6" width="7.85546875" style="1" customWidth="1"/>
    <col min="7" max="7" width="9" style="1" customWidth="1"/>
    <col min="8" max="8" width="5.5703125" style="1" customWidth="1"/>
    <col min="9" max="9" width="5.7109375" style="1" hidden="1" customWidth="1"/>
    <col min="10" max="10" width="6.28515625" style="1" customWidth="1"/>
    <col min="11" max="11" width="6.5703125" style="1" customWidth="1"/>
    <col min="12" max="13" width="7.28515625" style="1" customWidth="1"/>
    <col min="14" max="14" width="5.85546875" style="1" customWidth="1"/>
    <col min="15" max="15" width="7" style="1" customWidth="1"/>
    <col min="16" max="16" width="7.7109375" style="1" customWidth="1"/>
    <col min="17" max="17" width="5.85546875" style="1" hidden="1" customWidth="1"/>
    <col min="18" max="18" width="7.28515625" style="1" customWidth="1"/>
    <col min="19" max="19" width="6.7109375" style="1" customWidth="1"/>
    <col min="20" max="20" width="7.28515625" style="1" customWidth="1"/>
    <col min="21" max="21" width="7.42578125" style="1" customWidth="1"/>
    <col min="22" max="22" width="5.85546875" style="1" hidden="1" customWidth="1"/>
    <col min="23" max="23" width="7" style="1" customWidth="1"/>
    <col min="24" max="24" width="6" style="1" customWidth="1"/>
    <col min="25" max="25" width="5.85546875" style="1" customWidth="1"/>
    <col min="26" max="26" width="5.42578125" style="1" customWidth="1"/>
    <col min="27" max="27" width="7" style="1" customWidth="1"/>
    <col min="28" max="28" width="8.28515625" style="1" customWidth="1"/>
    <col min="29" max="29" width="7" style="1" customWidth="1"/>
    <col min="30" max="30" width="7.28515625" style="1" customWidth="1"/>
    <col min="31" max="31" width="8.28515625" style="1" customWidth="1"/>
    <col min="32" max="32" width="4.42578125" style="1" hidden="1" customWidth="1"/>
    <col min="33" max="34" width="5.42578125" style="1" customWidth="1"/>
    <col min="35" max="35" width="7.140625" style="1" customWidth="1"/>
    <col min="36" max="36" width="7.28515625" style="1" customWidth="1"/>
    <col min="37" max="37" width="11.140625" style="1" bestFit="1" customWidth="1"/>
    <col min="38" max="16384" width="9" style="1"/>
  </cols>
  <sheetData>
    <row r="1" spans="1:37">
      <c r="B1" s="28" t="s">
        <v>3</v>
      </c>
      <c r="C1" s="28" t="s">
        <v>5</v>
      </c>
      <c r="D1" s="28" t="s">
        <v>6</v>
      </c>
      <c r="E1" s="28" t="s">
        <v>4</v>
      </c>
      <c r="F1" s="28" t="s">
        <v>7</v>
      </c>
      <c r="G1" s="28" t="s">
        <v>8</v>
      </c>
      <c r="H1" s="24" t="s">
        <v>9</v>
      </c>
      <c r="I1" s="24" t="s">
        <v>10</v>
      </c>
      <c r="J1" s="24" t="s">
        <v>11</v>
      </c>
      <c r="K1" s="24" t="s">
        <v>12</v>
      </c>
      <c r="L1" s="24" t="s">
        <v>13</v>
      </c>
      <c r="M1" s="24" t="s">
        <v>14</v>
      </c>
      <c r="N1" s="24" t="s">
        <v>15</v>
      </c>
      <c r="O1" s="24" t="s">
        <v>16</v>
      </c>
      <c r="P1" s="24" t="s">
        <v>17</v>
      </c>
      <c r="Q1" s="24" t="s">
        <v>18</v>
      </c>
      <c r="R1" s="24" t="s">
        <v>19</v>
      </c>
      <c r="S1" s="24" t="s">
        <v>20</v>
      </c>
      <c r="T1" s="24" t="s">
        <v>21</v>
      </c>
      <c r="U1" s="24" t="s">
        <v>22</v>
      </c>
      <c r="V1" s="24" t="s">
        <v>23</v>
      </c>
      <c r="W1" s="24" t="s">
        <v>24</v>
      </c>
      <c r="X1" s="24" t="s">
        <v>25</v>
      </c>
      <c r="Y1" s="24" t="s">
        <v>26</v>
      </c>
      <c r="Z1" s="24" t="s">
        <v>27</v>
      </c>
      <c r="AA1" s="24" t="s">
        <v>28</v>
      </c>
      <c r="AB1" s="24" t="s">
        <v>29</v>
      </c>
      <c r="AC1" s="24" t="s">
        <v>30</v>
      </c>
      <c r="AD1" s="24" t="s">
        <v>31</v>
      </c>
      <c r="AE1" s="24" t="s">
        <v>32</v>
      </c>
      <c r="AF1" s="24" t="s">
        <v>33</v>
      </c>
      <c r="AG1" s="25" t="s">
        <v>34</v>
      </c>
      <c r="AH1" s="25" t="s">
        <v>35</v>
      </c>
      <c r="AI1" s="25" t="s">
        <v>36</v>
      </c>
      <c r="AJ1" s="26" t="s">
        <v>37</v>
      </c>
      <c r="AK1" s="27" t="s">
        <v>38</v>
      </c>
    </row>
    <row r="2" spans="1:37" ht="14.25" hidden="1" customHeight="1">
      <c r="A2" s="1" t="s">
        <v>3</v>
      </c>
      <c r="B2" s="2"/>
      <c r="C2" s="2"/>
      <c r="D2" s="2"/>
      <c r="E2" s="2"/>
      <c r="F2" s="2"/>
      <c r="G2" s="2"/>
      <c r="H2" s="2"/>
      <c r="I2" s="2"/>
      <c r="J2" s="2"/>
      <c r="K2" s="7"/>
      <c r="L2" s="7"/>
      <c r="M2" s="7"/>
      <c r="N2" s="2"/>
      <c r="O2" s="2"/>
      <c r="P2" s="2"/>
      <c r="Q2" s="2"/>
      <c r="R2" s="2"/>
      <c r="S2" s="2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</row>
    <row r="3" spans="1:37" hidden="1">
      <c r="A3" s="1" t="s">
        <v>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</row>
    <row r="4" spans="1:37" hidden="1">
      <c r="A4" s="1" t="s">
        <v>5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</row>
    <row r="5" spans="1:37" hidden="1">
      <c r="A5" s="1" t="s">
        <v>6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</row>
    <row r="6" spans="1:37" hidden="1">
      <c r="A6" s="1" t="s">
        <v>7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</row>
    <row r="7" spans="1:37" hidden="1">
      <c r="A7" s="1" t="s">
        <v>8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</row>
    <row r="8" spans="1:37" hidden="1">
      <c r="A8" s="1" t="s">
        <v>9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</row>
    <row r="9" spans="1:37" hidden="1">
      <c r="A9" s="1" t="s">
        <v>10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</row>
    <row r="10" spans="1:37" hidden="1">
      <c r="A10" s="1" t="s">
        <v>11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</row>
    <row r="11" spans="1:37" hidden="1">
      <c r="A11" s="1" t="s">
        <v>12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</row>
    <row r="12" spans="1:37" hidden="1">
      <c r="A12" s="1" t="s">
        <v>13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</row>
    <row r="13" spans="1:37" hidden="1">
      <c r="A13" s="1" t="s">
        <v>14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</row>
    <row r="14" spans="1:37" hidden="1">
      <c r="A14" s="1" t="s">
        <v>15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</row>
    <row r="15" spans="1:37" hidden="1">
      <c r="A15" s="1" t="s">
        <v>16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</row>
    <row r="16" spans="1:37" hidden="1">
      <c r="A16" s="1" t="s">
        <v>17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</row>
    <row r="17" spans="1:37" hidden="1">
      <c r="A17" s="1" t="s">
        <v>18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</row>
    <row r="18" spans="1:37" hidden="1">
      <c r="A18" s="1" t="s">
        <v>19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</row>
    <row r="19" spans="1:37" hidden="1">
      <c r="A19" s="1" t="s">
        <v>20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</row>
    <row r="20" spans="1:37" hidden="1">
      <c r="A20" s="1" t="s">
        <v>21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</row>
    <row r="21" spans="1:37">
      <c r="A21" s="9" t="s">
        <v>0</v>
      </c>
      <c r="B21" s="21">
        <v>36362</v>
      </c>
      <c r="C21" s="21">
        <v>6265</v>
      </c>
      <c r="D21" s="21">
        <v>20620</v>
      </c>
      <c r="E21" s="21">
        <v>54702</v>
      </c>
      <c r="F21" s="21">
        <v>8397</v>
      </c>
      <c r="G21" s="21">
        <v>19581</v>
      </c>
      <c r="H21" s="16">
        <v>682</v>
      </c>
      <c r="I21" s="16"/>
      <c r="J21" s="16">
        <v>281</v>
      </c>
      <c r="K21" s="16">
        <v>116</v>
      </c>
      <c r="L21" s="16">
        <v>6611</v>
      </c>
      <c r="M21" s="16">
        <v>4976</v>
      </c>
      <c r="N21" s="16">
        <v>318</v>
      </c>
      <c r="O21" s="16">
        <v>1830</v>
      </c>
      <c r="P21" s="16">
        <v>974</v>
      </c>
      <c r="Q21" s="16"/>
      <c r="R21" s="16">
        <v>3271</v>
      </c>
      <c r="S21" s="16">
        <v>587</v>
      </c>
      <c r="T21" s="16">
        <v>1452</v>
      </c>
      <c r="U21" s="16">
        <v>857</v>
      </c>
      <c r="V21" s="16"/>
      <c r="W21" s="16">
        <v>1333</v>
      </c>
      <c r="X21" s="16">
        <v>941</v>
      </c>
      <c r="Y21" s="16">
        <v>320</v>
      </c>
      <c r="Z21" s="16">
        <v>508</v>
      </c>
      <c r="AA21" s="16">
        <v>1126</v>
      </c>
      <c r="AB21" s="16">
        <v>3765</v>
      </c>
      <c r="AC21" s="16">
        <v>297</v>
      </c>
      <c r="AD21" s="16">
        <v>5840</v>
      </c>
      <c r="AE21" s="16">
        <v>3628</v>
      </c>
      <c r="AF21" s="18"/>
      <c r="AG21" s="16">
        <v>245</v>
      </c>
      <c r="AH21" s="16">
        <v>149</v>
      </c>
      <c r="AI21" s="16">
        <v>7405</v>
      </c>
      <c r="AJ21" s="16">
        <v>242</v>
      </c>
      <c r="AK21" s="17">
        <f>SUM(B21:AJ21)</f>
        <v>193681</v>
      </c>
    </row>
    <row r="22" spans="1:37">
      <c r="A22" s="10" t="s">
        <v>1</v>
      </c>
      <c r="B22" s="21">
        <v>153478</v>
      </c>
      <c r="C22" s="21">
        <v>0</v>
      </c>
      <c r="D22" s="21">
        <v>7674</v>
      </c>
      <c r="E22" s="21">
        <v>33279</v>
      </c>
      <c r="F22" s="21">
        <v>668</v>
      </c>
      <c r="G22" s="21">
        <v>23745</v>
      </c>
      <c r="H22" s="17">
        <v>0</v>
      </c>
      <c r="I22" s="17"/>
      <c r="J22" s="17">
        <v>0</v>
      </c>
      <c r="K22" s="17">
        <v>0</v>
      </c>
      <c r="L22" s="16">
        <v>1773</v>
      </c>
      <c r="M22" s="17">
        <v>0</v>
      </c>
      <c r="N22" s="17">
        <v>0</v>
      </c>
      <c r="O22" s="17">
        <v>0</v>
      </c>
      <c r="P22" s="17">
        <v>0</v>
      </c>
      <c r="Q22" s="17">
        <v>0</v>
      </c>
      <c r="R22" s="17">
        <v>0</v>
      </c>
      <c r="S22" s="17">
        <v>0</v>
      </c>
      <c r="T22" s="17">
        <v>0</v>
      </c>
      <c r="U22" s="17">
        <v>0</v>
      </c>
      <c r="V22" s="17">
        <v>0</v>
      </c>
      <c r="W22" s="17">
        <v>0</v>
      </c>
      <c r="X22" s="17">
        <v>0</v>
      </c>
      <c r="Y22" s="17">
        <v>0</v>
      </c>
      <c r="Z22" s="17">
        <v>0</v>
      </c>
      <c r="AA22" s="17">
        <v>0</v>
      </c>
      <c r="AB22" s="17">
        <v>0</v>
      </c>
      <c r="AC22" s="17">
        <v>0</v>
      </c>
      <c r="AD22" s="17">
        <v>0</v>
      </c>
      <c r="AE22" s="17">
        <v>0</v>
      </c>
      <c r="AF22" s="17"/>
      <c r="AG22" s="2">
        <v>0</v>
      </c>
      <c r="AH22" s="2">
        <v>0</v>
      </c>
      <c r="AI22" s="16">
        <v>622</v>
      </c>
      <c r="AJ22" s="2">
        <v>0</v>
      </c>
      <c r="AK22" s="17">
        <f>SUM(B22:AJ22)</f>
        <v>221239</v>
      </c>
    </row>
    <row r="23" spans="1:37">
      <c r="A23" s="1" t="s">
        <v>38</v>
      </c>
      <c r="B23" s="17">
        <f>SUM(B21:B22)</f>
        <v>189840</v>
      </c>
      <c r="C23" s="17">
        <f t="shared" ref="C23:G23" si="0">SUM(C21:C22)</f>
        <v>6265</v>
      </c>
      <c r="D23" s="17">
        <f t="shared" si="0"/>
        <v>28294</v>
      </c>
      <c r="E23" s="17">
        <f t="shared" si="0"/>
        <v>87981</v>
      </c>
      <c r="F23" s="17">
        <f t="shared" si="0"/>
        <v>9065</v>
      </c>
      <c r="G23" s="17">
        <f t="shared" si="0"/>
        <v>43326</v>
      </c>
      <c r="H23" s="17">
        <f t="shared" ref="H23:AF23" si="1">SUM(H21:H22)</f>
        <v>682</v>
      </c>
      <c r="I23" s="17">
        <f t="shared" si="1"/>
        <v>0</v>
      </c>
      <c r="J23" s="17">
        <f t="shared" si="1"/>
        <v>281</v>
      </c>
      <c r="K23" s="17">
        <f t="shared" si="1"/>
        <v>116</v>
      </c>
      <c r="L23" s="17">
        <f t="shared" si="1"/>
        <v>8384</v>
      </c>
      <c r="M23" s="17">
        <f t="shared" si="1"/>
        <v>4976</v>
      </c>
      <c r="N23" s="17">
        <f t="shared" si="1"/>
        <v>318</v>
      </c>
      <c r="O23" s="17">
        <f t="shared" si="1"/>
        <v>1830</v>
      </c>
      <c r="P23" s="17">
        <f t="shared" si="1"/>
        <v>974</v>
      </c>
      <c r="Q23" s="17">
        <f t="shared" si="1"/>
        <v>0</v>
      </c>
      <c r="R23" s="17">
        <f t="shared" si="1"/>
        <v>3271</v>
      </c>
      <c r="S23" s="17">
        <f t="shared" si="1"/>
        <v>587</v>
      </c>
      <c r="T23" s="17">
        <f t="shared" si="1"/>
        <v>1452</v>
      </c>
      <c r="U23" s="17">
        <f t="shared" si="1"/>
        <v>857</v>
      </c>
      <c r="V23" s="17">
        <f t="shared" si="1"/>
        <v>0</v>
      </c>
      <c r="W23" s="17">
        <f t="shared" si="1"/>
        <v>1333</v>
      </c>
      <c r="X23" s="17">
        <f t="shared" si="1"/>
        <v>941</v>
      </c>
      <c r="Y23" s="17">
        <f t="shared" si="1"/>
        <v>320</v>
      </c>
      <c r="Z23" s="17">
        <f t="shared" si="1"/>
        <v>508</v>
      </c>
      <c r="AA23" s="17">
        <f t="shared" si="1"/>
        <v>1126</v>
      </c>
      <c r="AB23" s="17">
        <f t="shared" si="1"/>
        <v>3765</v>
      </c>
      <c r="AC23" s="17">
        <f t="shared" si="1"/>
        <v>297</v>
      </c>
      <c r="AD23" s="17">
        <f t="shared" si="1"/>
        <v>5840</v>
      </c>
      <c r="AE23" s="17">
        <f t="shared" si="1"/>
        <v>3628</v>
      </c>
      <c r="AF23" s="17">
        <f t="shared" si="1"/>
        <v>0</v>
      </c>
      <c r="AG23" s="17">
        <f t="shared" ref="AG23" si="2">SUM(AG21:AG22)</f>
        <v>245</v>
      </c>
      <c r="AH23" s="17">
        <f>SUM(AH21:AH22)</f>
        <v>149</v>
      </c>
      <c r="AI23" s="17">
        <f>SUM(AI21:AI22)</f>
        <v>8027</v>
      </c>
      <c r="AJ23" s="17">
        <f>SUM(AJ21:AJ22)</f>
        <v>242</v>
      </c>
      <c r="AK23" s="17">
        <f>SUM(B23:AJ23)</f>
        <v>414920</v>
      </c>
    </row>
    <row r="24" spans="1:37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</row>
    <row r="25" spans="1:37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</row>
    <row r="26" spans="1:37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</row>
    <row r="27" spans="1:37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</row>
    <row r="28" spans="1:37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</row>
    <row r="90" spans="1:1">
      <c r="A90" s="1" t="s">
        <v>39</v>
      </c>
    </row>
  </sheetData>
  <pageMargins left="0.7" right="0.7" top="0.75" bottom="0.75" header="0.3" footer="0.3"/>
  <pageSetup paperSize="9" scale="5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theme="5"/>
    <pageSetUpPr fitToPage="1"/>
  </sheetPr>
  <dimension ref="A1:AK26"/>
  <sheetViews>
    <sheetView topLeftCell="H1" zoomScale="70" zoomScaleNormal="70" workbookViewId="0">
      <selection sqref="A1:AK23"/>
    </sheetView>
  </sheetViews>
  <sheetFormatPr defaultColWidth="9" defaultRowHeight="15"/>
  <cols>
    <col min="1" max="1" width="14.7109375" style="1" customWidth="1"/>
    <col min="2" max="2" width="6.42578125" style="1" customWidth="1"/>
    <col min="3" max="3" width="6.7109375" style="1" customWidth="1"/>
    <col min="4" max="4" width="5.85546875" style="1" customWidth="1"/>
    <col min="5" max="6" width="6.42578125" style="1" customWidth="1"/>
    <col min="7" max="7" width="6.7109375" style="1" customWidth="1"/>
    <col min="8" max="8" width="5.7109375" style="1" customWidth="1"/>
    <col min="9" max="9" width="5.140625" style="1" hidden="1" customWidth="1"/>
    <col min="10" max="10" width="5.85546875" style="1" customWidth="1"/>
    <col min="11" max="11" width="5.5703125" style="1" customWidth="1"/>
    <col min="12" max="13" width="7" style="1" bestFit="1" customWidth="1"/>
    <col min="14" max="14" width="5.85546875" style="1" customWidth="1"/>
    <col min="15" max="15" width="7" style="1" bestFit="1" customWidth="1"/>
    <col min="16" max="16" width="5.28515625" style="1" customWidth="1"/>
    <col min="17" max="17" width="5" style="1" hidden="1" customWidth="1"/>
    <col min="18" max="18" width="7" style="1" bestFit="1" customWidth="1"/>
    <col min="19" max="19" width="5.7109375" style="1" customWidth="1"/>
    <col min="20" max="20" width="7" style="1" bestFit="1" customWidth="1"/>
    <col min="21" max="21" width="5.42578125" style="1" bestFit="1" customWidth="1"/>
    <col min="22" max="22" width="5" style="1" hidden="1" customWidth="1"/>
    <col min="23" max="24" width="7" style="1" bestFit="1" customWidth="1"/>
    <col min="25" max="26" width="5.42578125" style="1" customWidth="1"/>
    <col min="27" max="27" width="5.85546875" style="1" customWidth="1"/>
    <col min="28" max="28" width="7.7109375" style="1" customWidth="1"/>
    <col min="29" max="29" width="5.7109375" style="1" customWidth="1"/>
    <col min="30" max="31" width="7" style="1" bestFit="1" customWidth="1"/>
    <col min="32" max="32" width="5.42578125" style="1" hidden="1" customWidth="1"/>
    <col min="33" max="34" width="5.42578125" style="1" customWidth="1"/>
    <col min="35" max="35" width="7.42578125" style="1" customWidth="1"/>
    <col min="36" max="36" width="5.85546875" style="1" customWidth="1"/>
    <col min="37" max="37" width="7.42578125" style="1" customWidth="1"/>
    <col min="38" max="16384" width="9" style="1"/>
  </cols>
  <sheetData>
    <row r="1" spans="1:37">
      <c r="B1" s="28" t="s">
        <v>3</v>
      </c>
      <c r="C1" s="28" t="s">
        <v>5</v>
      </c>
      <c r="D1" s="28" t="s">
        <v>6</v>
      </c>
      <c r="E1" s="28" t="s">
        <v>4</v>
      </c>
      <c r="F1" s="28" t="s">
        <v>7</v>
      </c>
      <c r="G1" s="28" t="s">
        <v>8</v>
      </c>
      <c r="H1" s="24" t="s">
        <v>9</v>
      </c>
      <c r="I1" s="24" t="s">
        <v>10</v>
      </c>
      <c r="J1" s="24" t="s">
        <v>11</v>
      </c>
      <c r="K1" s="24" t="s">
        <v>12</v>
      </c>
      <c r="L1" s="24" t="s">
        <v>13</v>
      </c>
      <c r="M1" s="24" t="s">
        <v>14</v>
      </c>
      <c r="N1" s="24" t="s">
        <v>15</v>
      </c>
      <c r="O1" s="24" t="s">
        <v>16</v>
      </c>
      <c r="P1" s="24" t="s">
        <v>17</v>
      </c>
      <c r="Q1" s="24" t="s">
        <v>18</v>
      </c>
      <c r="R1" s="24" t="s">
        <v>19</v>
      </c>
      <c r="S1" s="24" t="s">
        <v>20</v>
      </c>
      <c r="T1" s="24" t="s">
        <v>21</v>
      </c>
      <c r="U1" s="24" t="s">
        <v>22</v>
      </c>
      <c r="V1" s="24" t="s">
        <v>23</v>
      </c>
      <c r="W1" s="24" t="s">
        <v>24</v>
      </c>
      <c r="X1" s="24" t="s">
        <v>25</v>
      </c>
      <c r="Y1" s="24" t="s">
        <v>26</v>
      </c>
      <c r="Z1" s="24" t="s">
        <v>27</v>
      </c>
      <c r="AA1" s="24" t="s">
        <v>28</v>
      </c>
      <c r="AB1" s="24" t="s">
        <v>29</v>
      </c>
      <c r="AC1" s="24" t="s">
        <v>30</v>
      </c>
      <c r="AD1" s="24" t="s">
        <v>31</v>
      </c>
      <c r="AE1" s="24" t="s">
        <v>32</v>
      </c>
      <c r="AF1" s="24" t="s">
        <v>33</v>
      </c>
      <c r="AG1" s="29" t="s">
        <v>34</v>
      </c>
      <c r="AH1" s="29" t="s">
        <v>35</v>
      </c>
      <c r="AI1" s="29" t="s">
        <v>36</v>
      </c>
      <c r="AJ1" s="30" t="s">
        <v>37</v>
      </c>
      <c r="AK1" s="27" t="s">
        <v>38</v>
      </c>
    </row>
    <row r="2" spans="1:37" ht="14.25" hidden="1" customHeight="1">
      <c r="A2" s="1" t="s">
        <v>3</v>
      </c>
      <c r="B2" s="2" t="s">
        <v>5</v>
      </c>
      <c r="C2" s="2"/>
      <c r="D2" s="2"/>
      <c r="E2" s="2"/>
      <c r="F2" s="2"/>
      <c r="G2" s="2"/>
      <c r="H2" s="2"/>
      <c r="I2" s="2"/>
      <c r="J2" s="2"/>
      <c r="K2" s="7"/>
      <c r="L2" s="7"/>
      <c r="M2" s="7"/>
      <c r="N2" s="2"/>
      <c r="O2" s="2"/>
      <c r="P2" s="2"/>
      <c r="Q2" s="2"/>
      <c r="R2" s="2"/>
      <c r="S2" s="2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</row>
    <row r="3" spans="1:37" hidden="1">
      <c r="A3" s="1" t="s">
        <v>4</v>
      </c>
      <c r="B3" s="2" t="s">
        <v>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</row>
    <row r="4" spans="1:37" hidden="1">
      <c r="A4" s="1" t="s">
        <v>5</v>
      </c>
      <c r="B4" s="2" t="s">
        <v>4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</row>
    <row r="5" spans="1:37" hidden="1">
      <c r="A5" s="1" t="s">
        <v>6</v>
      </c>
      <c r="B5" s="2" t="s">
        <v>7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</row>
    <row r="6" spans="1:37" hidden="1">
      <c r="A6" s="1" t="s">
        <v>7</v>
      </c>
      <c r="B6" s="2" t="s">
        <v>8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</row>
    <row r="7" spans="1:37" hidden="1">
      <c r="A7" s="1" t="s">
        <v>8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</row>
    <row r="8" spans="1:37" hidden="1">
      <c r="A8" s="1" t="s">
        <v>9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</row>
    <row r="9" spans="1:37" hidden="1">
      <c r="A9" s="1" t="s">
        <v>10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</row>
    <row r="10" spans="1:37" hidden="1">
      <c r="A10" s="1" t="s">
        <v>11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</row>
    <row r="11" spans="1:37" hidden="1">
      <c r="A11" s="1" t="s">
        <v>12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</row>
    <row r="12" spans="1:37" hidden="1">
      <c r="A12" s="1" t="s">
        <v>13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</row>
    <row r="13" spans="1:37" hidden="1">
      <c r="A13" s="1" t="s">
        <v>14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</row>
    <row r="14" spans="1:37" hidden="1">
      <c r="A14" s="1" t="s">
        <v>15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</row>
    <row r="15" spans="1:37" hidden="1">
      <c r="A15" s="1" t="s">
        <v>16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</row>
    <row r="16" spans="1:37" hidden="1">
      <c r="A16" s="1" t="s">
        <v>17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</row>
    <row r="17" spans="1:37" hidden="1">
      <c r="A17" s="1" t="s">
        <v>18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</row>
    <row r="18" spans="1:37" hidden="1">
      <c r="A18" s="1" t="s">
        <v>19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</row>
    <row r="19" spans="1:37" hidden="1">
      <c r="A19" s="1" t="s">
        <v>20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</row>
    <row r="20" spans="1:37" hidden="1">
      <c r="A20" s="1" t="s">
        <v>21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</row>
    <row r="21" spans="1:37">
      <c r="A21" s="12" t="s">
        <v>0</v>
      </c>
      <c r="B21" s="22">
        <v>234</v>
      </c>
      <c r="C21" s="22">
        <v>40</v>
      </c>
      <c r="D21" s="22">
        <v>125</v>
      </c>
      <c r="E21" s="22">
        <v>338</v>
      </c>
      <c r="F21" s="22">
        <v>52</v>
      </c>
      <c r="G21" s="22">
        <v>130</v>
      </c>
      <c r="H21" s="19">
        <v>4</v>
      </c>
      <c r="I21" s="19"/>
      <c r="J21" s="19">
        <v>4</v>
      </c>
      <c r="K21" s="19">
        <v>4</v>
      </c>
      <c r="L21" s="19">
        <v>42</v>
      </c>
      <c r="M21" s="19">
        <v>32</v>
      </c>
      <c r="N21" s="19">
        <v>2</v>
      </c>
      <c r="O21" s="19">
        <v>12</v>
      </c>
      <c r="P21" s="19">
        <v>6</v>
      </c>
      <c r="Q21" s="19"/>
      <c r="R21" s="19">
        <v>20</v>
      </c>
      <c r="S21" s="19">
        <v>4</v>
      </c>
      <c r="T21" s="19">
        <v>10</v>
      </c>
      <c r="U21" s="19">
        <v>6</v>
      </c>
      <c r="V21" s="19"/>
      <c r="W21" s="19">
        <v>10</v>
      </c>
      <c r="X21" s="19">
        <v>6</v>
      </c>
      <c r="Y21" s="19">
        <v>2</v>
      </c>
      <c r="Z21" s="19">
        <v>8</v>
      </c>
      <c r="AA21" s="19">
        <v>8</v>
      </c>
      <c r="AB21" s="19">
        <v>24</v>
      </c>
      <c r="AC21" s="19">
        <v>2</v>
      </c>
      <c r="AD21" s="19">
        <v>38</v>
      </c>
      <c r="AE21" s="19">
        <v>22</v>
      </c>
      <c r="AG21" s="19">
        <v>4</v>
      </c>
      <c r="AH21" s="19">
        <v>4</v>
      </c>
      <c r="AI21" s="19">
        <v>80</v>
      </c>
      <c r="AJ21" s="19">
        <v>4</v>
      </c>
      <c r="AK21" s="2">
        <f>SUM(B21:AJ21)</f>
        <v>1277</v>
      </c>
    </row>
    <row r="22" spans="1:37">
      <c r="A22" s="13" t="s">
        <v>1</v>
      </c>
      <c r="B22" s="22">
        <v>700</v>
      </c>
      <c r="C22" s="22">
        <v>0</v>
      </c>
      <c r="D22" s="22">
        <v>48</v>
      </c>
      <c r="E22" s="22">
        <v>211</v>
      </c>
      <c r="F22" s="22">
        <v>4</v>
      </c>
      <c r="G22" s="22">
        <v>124</v>
      </c>
      <c r="H22" s="2">
        <v>0</v>
      </c>
      <c r="I22" s="2"/>
      <c r="J22" s="2">
        <v>0</v>
      </c>
      <c r="K22" s="2">
        <v>0</v>
      </c>
      <c r="L22" s="19">
        <v>12</v>
      </c>
      <c r="M22" s="2">
        <v>0</v>
      </c>
      <c r="N22" s="2">
        <v>0</v>
      </c>
      <c r="O22" s="2">
        <v>0</v>
      </c>
      <c r="P22" s="2">
        <v>0</v>
      </c>
      <c r="Q22" s="2">
        <v>0</v>
      </c>
      <c r="R22" s="2">
        <v>0</v>
      </c>
      <c r="S22" s="2">
        <v>0</v>
      </c>
      <c r="T22" s="2">
        <v>0</v>
      </c>
      <c r="U22" s="2">
        <v>0</v>
      </c>
      <c r="V22" s="2">
        <v>0</v>
      </c>
      <c r="W22" s="2">
        <v>0</v>
      </c>
      <c r="X22" s="2">
        <v>0</v>
      </c>
      <c r="Y22" s="2">
        <v>0</v>
      </c>
      <c r="Z22" s="2">
        <v>0</v>
      </c>
      <c r="AA22" s="2">
        <v>0</v>
      </c>
      <c r="AB22" s="2">
        <v>0</v>
      </c>
      <c r="AC22" s="2">
        <v>0</v>
      </c>
      <c r="AD22" s="2">
        <v>0</v>
      </c>
      <c r="AE22" s="2">
        <v>0</v>
      </c>
      <c r="AF22" s="2"/>
      <c r="AG22" s="2">
        <v>0</v>
      </c>
      <c r="AH22" s="2">
        <v>0</v>
      </c>
      <c r="AI22" s="19">
        <v>6</v>
      </c>
      <c r="AJ22" s="2">
        <v>0</v>
      </c>
      <c r="AK22" s="2">
        <f>SUM(B22:AJ22)</f>
        <v>1105</v>
      </c>
    </row>
    <row r="23" spans="1:37">
      <c r="A23" s="1" t="s">
        <v>38</v>
      </c>
      <c r="B23" s="2">
        <f t="shared" ref="B23:AE23" si="0">SUM(B21:B22)</f>
        <v>934</v>
      </c>
      <c r="C23" s="2">
        <f t="shared" si="0"/>
        <v>40</v>
      </c>
      <c r="D23" s="2">
        <f t="shared" si="0"/>
        <v>173</v>
      </c>
      <c r="E23" s="2">
        <f t="shared" si="0"/>
        <v>549</v>
      </c>
      <c r="F23" s="2">
        <f t="shared" si="0"/>
        <v>56</v>
      </c>
      <c r="G23" s="2">
        <f t="shared" si="0"/>
        <v>254</v>
      </c>
      <c r="H23" s="2">
        <f t="shared" si="0"/>
        <v>4</v>
      </c>
      <c r="I23" s="2">
        <f t="shared" si="0"/>
        <v>0</v>
      </c>
      <c r="J23" s="2">
        <f t="shared" si="0"/>
        <v>4</v>
      </c>
      <c r="K23" s="2">
        <f t="shared" si="0"/>
        <v>4</v>
      </c>
      <c r="L23" s="2">
        <f t="shared" si="0"/>
        <v>54</v>
      </c>
      <c r="M23" s="2">
        <f t="shared" si="0"/>
        <v>32</v>
      </c>
      <c r="N23" s="2">
        <f t="shared" si="0"/>
        <v>2</v>
      </c>
      <c r="O23" s="2">
        <f t="shared" si="0"/>
        <v>12</v>
      </c>
      <c r="P23" s="2">
        <f t="shared" si="0"/>
        <v>6</v>
      </c>
      <c r="Q23" s="2">
        <f t="shared" si="0"/>
        <v>0</v>
      </c>
      <c r="R23" s="2">
        <f t="shared" si="0"/>
        <v>20</v>
      </c>
      <c r="S23" s="2">
        <f t="shared" si="0"/>
        <v>4</v>
      </c>
      <c r="T23" s="2">
        <f t="shared" si="0"/>
        <v>10</v>
      </c>
      <c r="U23" s="2">
        <f t="shared" si="0"/>
        <v>6</v>
      </c>
      <c r="V23" s="2">
        <f t="shared" si="0"/>
        <v>0</v>
      </c>
      <c r="W23" s="2">
        <f t="shared" si="0"/>
        <v>10</v>
      </c>
      <c r="X23" s="2">
        <f t="shared" si="0"/>
        <v>6</v>
      </c>
      <c r="Y23" s="2">
        <f t="shared" si="0"/>
        <v>2</v>
      </c>
      <c r="Z23" s="2">
        <f t="shared" si="0"/>
        <v>8</v>
      </c>
      <c r="AA23" s="2">
        <f t="shared" si="0"/>
        <v>8</v>
      </c>
      <c r="AB23" s="2">
        <f t="shared" si="0"/>
        <v>24</v>
      </c>
      <c r="AC23" s="2">
        <f t="shared" si="0"/>
        <v>2</v>
      </c>
      <c r="AD23" s="2">
        <f t="shared" si="0"/>
        <v>38</v>
      </c>
      <c r="AE23" s="2">
        <f t="shared" si="0"/>
        <v>22</v>
      </c>
      <c r="AF23" s="2">
        <f t="shared" ref="AF23:AJ23" si="1">SUM(AF21:AF22)</f>
        <v>0</v>
      </c>
      <c r="AG23" s="2">
        <f t="shared" si="1"/>
        <v>4</v>
      </c>
      <c r="AH23" s="2">
        <f t="shared" si="1"/>
        <v>4</v>
      </c>
      <c r="AI23" s="2">
        <f t="shared" si="1"/>
        <v>86</v>
      </c>
      <c r="AJ23" s="2">
        <f t="shared" si="1"/>
        <v>4</v>
      </c>
      <c r="AK23" s="2">
        <f>SUM(B23:AJ23)</f>
        <v>2382</v>
      </c>
    </row>
    <row r="24" spans="1:37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</row>
    <row r="25" spans="1:37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</row>
    <row r="26" spans="1:37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</sheetData>
  <pageMargins left="0.7" right="0.7" top="0.75" bottom="0.75" header="0.3" footer="0.3"/>
  <pageSetup paperSize="9" scale="56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7030A0"/>
    <pageSetUpPr fitToPage="1"/>
  </sheetPr>
  <dimension ref="A4:AH18"/>
  <sheetViews>
    <sheetView topLeftCell="A4" zoomScale="70" zoomScaleNormal="70" zoomScaleSheetLayoutView="70" workbookViewId="0">
      <selection activeCell="AH5" sqref="AH5:AH6"/>
    </sheetView>
  </sheetViews>
  <sheetFormatPr defaultColWidth="9" defaultRowHeight="15"/>
  <cols>
    <col min="1" max="2" width="11.5703125" style="1" bestFit="1" customWidth="1"/>
    <col min="3" max="3" width="13.42578125" style="1" bestFit="1" customWidth="1"/>
    <col min="4" max="14" width="9" style="1"/>
    <col min="15" max="15" width="9" style="1" customWidth="1"/>
    <col min="16" max="16384" width="9" style="1"/>
  </cols>
  <sheetData>
    <row r="4" spans="1:34">
      <c r="D4" s="20">
        <v>45252</v>
      </c>
      <c r="E4" s="20">
        <v>45253</v>
      </c>
      <c r="F4" s="20">
        <v>45254</v>
      </c>
      <c r="G4" s="20">
        <v>45255</v>
      </c>
      <c r="H4" s="20">
        <v>45256</v>
      </c>
      <c r="I4" s="20">
        <v>45257</v>
      </c>
      <c r="J4" s="20">
        <v>45258</v>
      </c>
      <c r="K4" s="20">
        <v>45259</v>
      </c>
      <c r="L4" s="20">
        <v>45260</v>
      </c>
      <c r="M4" s="6">
        <v>45261</v>
      </c>
      <c r="N4" s="6">
        <v>45262</v>
      </c>
      <c r="O4" s="6">
        <v>45263</v>
      </c>
      <c r="P4" s="6">
        <v>45264</v>
      </c>
      <c r="Q4" s="6">
        <v>45265</v>
      </c>
      <c r="R4" s="6">
        <v>45266</v>
      </c>
      <c r="S4" s="6">
        <v>45267</v>
      </c>
      <c r="T4" s="6">
        <v>45268</v>
      </c>
      <c r="U4" s="6">
        <v>45269</v>
      </c>
      <c r="V4" s="6">
        <v>45270</v>
      </c>
      <c r="W4" s="6">
        <v>45271</v>
      </c>
      <c r="X4" s="6">
        <v>45272</v>
      </c>
      <c r="Y4" s="6">
        <v>45273</v>
      </c>
      <c r="Z4" s="6">
        <v>45274</v>
      </c>
      <c r="AA4" s="6">
        <v>45275</v>
      </c>
      <c r="AB4" s="6">
        <v>45276</v>
      </c>
      <c r="AC4" s="6">
        <v>45277</v>
      </c>
      <c r="AD4" s="6">
        <v>45278</v>
      </c>
      <c r="AE4" s="6">
        <v>45279</v>
      </c>
      <c r="AF4" s="6">
        <v>45280</v>
      </c>
      <c r="AG4" s="6">
        <v>45281</v>
      </c>
      <c r="AH4" s="6">
        <v>45282</v>
      </c>
    </row>
    <row r="5" spans="1:34">
      <c r="A5" s="8"/>
      <c r="B5" s="8"/>
      <c r="C5" s="14" t="s">
        <v>0</v>
      </c>
      <c r="D5" s="8">
        <v>175903</v>
      </c>
      <c r="E5" s="8">
        <v>186428</v>
      </c>
      <c r="F5" s="8">
        <v>189975</v>
      </c>
      <c r="G5" s="8">
        <v>186796</v>
      </c>
      <c r="H5" s="8">
        <v>193696</v>
      </c>
      <c r="I5" s="8">
        <v>172611</v>
      </c>
      <c r="J5" s="8">
        <v>172775</v>
      </c>
      <c r="K5" s="8">
        <v>173125</v>
      </c>
      <c r="L5" s="8">
        <v>182549</v>
      </c>
      <c r="M5" s="8">
        <v>175989</v>
      </c>
      <c r="N5" s="8">
        <v>167311</v>
      </c>
      <c r="O5" s="8">
        <v>161521</v>
      </c>
      <c r="P5" s="8">
        <v>156478</v>
      </c>
      <c r="Q5" s="8">
        <v>159127</v>
      </c>
      <c r="R5" s="8">
        <v>159374</v>
      </c>
      <c r="S5" s="8">
        <v>166748</v>
      </c>
      <c r="T5" s="8">
        <v>175117</v>
      </c>
      <c r="U5" s="8">
        <v>168408</v>
      </c>
      <c r="V5" s="8">
        <v>167743</v>
      </c>
      <c r="W5" s="8">
        <v>171815</v>
      </c>
      <c r="X5" s="8">
        <v>170345</v>
      </c>
      <c r="Y5" s="8">
        <v>173290</v>
      </c>
      <c r="Z5" s="8">
        <v>179291</v>
      </c>
      <c r="AA5" s="8">
        <v>185473</v>
      </c>
      <c r="AB5" s="8">
        <v>177592</v>
      </c>
      <c r="AC5" s="8">
        <v>184113</v>
      </c>
      <c r="AD5" s="8">
        <v>181584</v>
      </c>
      <c r="AE5" s="8">
        <v>182489</v>
      </c>
      <c r="AF5" s="8">
        <v>183155</v>
      </c>
      <c r="AG5" s="8">
        <v>189295</v>
      </c>
      <c r="AH5" s="17">
        <v>193681</v>
      </c>
    </row>
    <row r="6" spans="1:34">
      <c r="A6" s="7"/>
      <c r="B6" s="7"/>
      <c r="C6" s="15" t="s">
        <v>1</v>
      </c>
      <c r="D6" s="8">
        <v>186945</v>
      </c>
      <c r="E6" s="8">
        <v>187530</v>
      </c>
      <c r="F6" s="8">
        <v>198535</v>
      </c>
      <c r="G6" s="8">
        <v>201509</v>
      </c>
      <c r="H6" s="8">
        <v>204653</v>
      </c>
      <c r="I6" s="8">
        <v>186108</v>
      </c>
      <c r="J6" s="8">
        <v>182960</v>
      </c>
      <c r="K6" s="8">
        <v>190775</v>
      </c>
      <c r="L6" s="8">
        <v>192135</v>
      </c>
      <c r="M6" s="8">
        <v>200207</v>
      </c>
      <c r="N6" s="8">
        <v>201967</v>
      </c>
      <c r="O6" s="8">
        <v>199651</v>
      </c>
      <c r="P6" s="8">
        <v>185534</v>
      </c>
      <c r="Q6" s="8">
        <v>191405</v>
      </c>
      <c r="R6" s="8">
        <v>192767</v>
      </c>
      <c r="S6" s="8">
        <v>194658</v>
      </c>
      <c r="T6" s="8">
        <v>207662</v>
      </c>
      <c r="U6" s="8">
        <v>211365</v>
      </c>
      <c r="V6" s="8">
        <v>215837</v>
      </c>
      <c r="W6" s="8">
        <v>215759</v>
      </c>
      <c r="X6" s="8">
        <v>195986</v>
      </c>
      <c r="Y6" s="8">
        <v>200812</v>
      </c>
      <c r="Z6" s="8">
        <v>200182</v>
      </c>
      <c r="AA6" s="8">
        <v>211421</v>
      </c>
      <c r="AB6" s="8">
        <v>214771</v>
      </c>
      <c r="AC6" s="8">
        <v>216161</v>
      </c>
      <c r="AD6" s="8">
        <v>205250</v>
      </c>
      <c r="AE6" s="8">
        <v>201494</v>
      </c>
      <c r="AF6" s="8">
        <v>209362</v>
      </c>
      <c r="AG6" s="8">
        <v>208267</v>
      </c>
      <c r="AH6" s="17">
        <v>221239</v>
      </c>
    </row>
    <row r="7" spans="1:34">
      <c r="C7" s="1" t="s">
        <v>2</v>
      </c>
      <c r="D7" s="2">
        <f t="shared" ref="D7" si="0">SUM(D5:D6)</f>
        <v>362848</v>
      </c>
      <c r="E7" s="2">
        <f t="shared" ref="E7:F7" si="1">SUM(E5:E6)</f>
        <v>373958</v>
      </c>
      <c r="F7" s="2">
        <f t="shared" si="1"/>
        <v>388510</v>
      </c>
      <c r="G7" s="2">
        <f t="shared" ref="G7:H7" si="2">SUM(G5:G6)</f>
        <v>388305</v>
      </c>
      <c r="H7" s="2">
        <f t="shared" si="2"/>
        <v>398349</v>
      </c>
      <c r="I7" s="2">
        <f t="shared" ref="I7:J7" si="3">SUM(I5:I6)</f>
        <v>358719</v>
      </c>
      <c r="J7" s="2">
        <f t="shared" si="3"/>
        <v>355735</v>
      </c>
      <c r="K7" s="2">
        <f t="shared" ref="K7:L7" si="4">SUM(K5:K6)</f>
        <v>363900</v>
      </c>
      <c r="L7" s="2">
        <f t="shared" si="4"/>
        <v>374684</v>
      </c>
      <c r="M7" s="2">
        <f t="shared" ref="M7:N7" si="5">SUM(M5:M6)</f>
        <v>376196</v>
      </c>
      <c r="N7" s="2">
        <f t="shared" si="5"/>
        <v>369278</v>
      </c>
      <c r="O7" s="2">
        <f t="shared" ref="O7:P7" si="6">SUM(O5:O6)</f>
        <v>361172</v>
      </c>
      <c r="P7" s="2">
        <f t="shared" si="6"/>
        <v>342012</v>
      </c>
      <c r="Q7" s="2">
        <f t="shared" ref="Q7:R7" si="7">SUM(Q5:Q6)</f>
        <v>350532</v>
      </c>
      <c r="R7" s="2">
        <f t="shared" si="7"/>
        <v>352141</v>
      </c>
      <c r="S7" s="2">
        <f t="shared" ref="S7" si="8">SUM(S5:S6)</f>
        <v>361406</v>
      </c>
      <c r="T7" s="2">
        <v>382779</v>
      </c>
      <c r="U7" s="2">
        <v>379773</v>
      </c>
      <c r="V7" s="2">
        <v>383580</v>
      </c>
      <c r="W7" s="2">
        <v>387574</v>
      </c>
      <c r="X7" s="2">
        <v>366331</v>
      </c>
      <c r="Y7" s="2">
        <v>374102</v>
      </c>
      <c r="Z7" s="2">
        <v>379473</v>
      </c>
      <c r="AA7" s="2">
        <v>396894</v>
      </c>
      <c r="AB7" s="2">
        <v>392363</v>
      </c>
      <c r="AC7" s="2">
        <v>400274</v>
      </c>
      <c r="AD7" s="2">
        <v>386834</v>
      </c>
      <c r="AE7" s="2">
        <v>383983</v>
      </c>
      <c r="AF7" s="2">
        <v>392517</v>
      </c>
      <c r="AG7" s="2">
        <v>397562</v>
      </c>
      <c r="AH7" s="17">
        <v>414920</v>
      </c>
    </row>
    <row r="8" spans="1:34">
      <c r="A8" s="8"/>
      <c r="B8" s="8"/>
      <c r="C8" s="8"/>
    </row>
    <row r="9" spans="1:34">
      <c r="A9" s="7"/>
      <c r="B9" s="7"/>
      <c r="C9" s="7"/>
    </row>
    <row r="10" spans="1:34">
      <c r="C10" s="8"/>
    </row>
    <row r="11" spans="1:34">
      <c r="C11" s="8"/>
    </row>
    <row r="12" spans="1:34">
      <c r="C12" s="8"/>
    </row>
    <row r="13" spans="1:34">
      <c r="C13" s="8"/>
    </row>
    <row r="14" spans="1:34">
      <c r="C14" s="8"/>
    </row>
    <row r="15" spans="1:34">
      <c r="C15" s="8"/>
    </row>
    <row r="16" spans="1:34">
      <c r="C16" s="2"/>
    </row>
    <row r="17" spans="3:3">
      <c r="C17" s="2"/>
    </row>
    <row r="18" spans="3:3">
      <c r="C18" s="2"/>
    </row>
  </sheetData>
  <pageMargins left="0.7" right="0.7" top="0.75" bottom="0.75" header="0.3" footer="0.3"/>
  <pageSetup paperSize="9" scale="53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7030A0"/>
    <pageSetUpPr fitToPage="1"/>
  </sheetPr>
  <dimension ref="A4:AE41"/>
  <sheetViews>
    <sheetView topLeftCell="A2" zoomScale="70" zoomScaleNormal="70" workbookViewId="0">
      <selection activeCell="S5" sqref="S5"/>
    </sheetView>
  </sheetViews>
  <sheetFormatPr defaultColWidth="9" defaultRowHeight="15"/>
  <cols>
    <col min="1" max="2" width="11.5703125" style="1" bestFit="1" customWidth="1"/>
    <col min="3" max="3" width="12" style="1" customWidth="1"/>
    <col min="4" max="4" width="12.7109375" style="1" customWidth="1"/>
    <col min="5" max="16" width="13.5703125" style="1" customWidth="1"/>
    <col min="17" max="16384" width="9" style="1"/>
  </cols>
  <sheetData>
    <row r="4" spans="1:31">
      <c r="D4" s="4">
        <v>44866</v>
      </c>
      <c r="E4" s="4">
        <v>44896</v>
      </c>
      <c r="F4" s="5">
        <v>44927</v>
      </c>
      <c r="G4" s="5">
        <v>44958</v>
      </c>
      <c r="H4" s="5">
        <v>44986</v>
      </c>
      <c r="I4" s="5">
        <v>45017</v>
      </c>
      <c r="J4" s="5">
        <v>45047</v>
      </c>
      <c r="K4" s="5">
        <v>45078</v>
      </c>
      <c r="L4" s="5">
        <v>45108</v>
      </c>
      <c r="M4" s="5">
        <v>45139</v>
      </c>
      <c r="N4" s="5">
        <v>45170</v>
      </c>
      <c r="O4" s="5">
        <v>45200</v>
      </c>
      <c r="P4" s="5">
        <v>45231</v>
      </c>
    </row>
    <row r="5" spans="1:31">
      <c r="A5" s="2"/>
      <c r="B5" s="2"/>
      <c r="C5" s="2" t="s">
        <v>0</v>
      </c>
      <c r="D5" s="2">
        <v>5095110</v>
      </c>
      <c r="E5" s="2">
        <v>5618401</v>
      </c>
      <c r="F5" s="2">
        <v>5800104</v>
      </c>
      <c r="G5" s="2">
        <v>5160248</v>
      </c>
      <c r="H5" s="2">
        <v>5674101</v>
      </c>
      <c r="I5" s="2">
        <v>5284127</v>
      </c>
      <c r="J5" s="2">
        <v>4875541</v>
      </c>
      <c r="K5" s="2">
        <v>4564161</v>
      </c>
      <c r="L5" s="2">
        <v>4906598</v>
      </c>
      <c r="M5" s="2">
        <v>4973595</v>
      </c>
      <c r="N5" s="2">
        <v>4323268</v>
      </c>
      <c r="O5" s="2">
        <v>5112748</v>
      </c>
      <c r="P5" s="11">
        <v>5206039</v>
      </c>
      <c r="AE5" s="1">
        <v>1097</v>
      </c>
    </row>
    <row r="6" spans="1:31">
      <c r="A6" s="3"/>
      <c r="B6" s="3"/>
      <c r="C6" s="3" t="s">
        <v>1</v>
      </c>
      <c r="D6" s="2">
        <v>3566116</v>
      </c>
      <c r="E6" s="2">
        <v>4453250</v>
      </c>
      <c r="F6" s="2">
        <v>4639810</v>
      </c>
      <c r="G6" s="2">
        <v>4554039</v>
      </c>
      <c r="H6" s="2">
        <v>5119684</v>
      </c>
      <c r="I6" s="2">
        <v>4919873</v>
      </c>
      <c r="J6" s="2">
        <v>4592552</v>
      </c>
      <c r="K6" s="2">
        <v>4622311</v>
      </c>
      <c r="L6" s="2">
        <v>5306057</v>
      </c>
      <c r="M6" s="2">
        <v>5296450</v>
      </c>
      <c r="N6" s="2">
        <v>4567620</v>
      </c>
      <c r="O6" s="2">
        <v>5349753</v>
      </c>
      <c r="P6" s="11">
        <v>5487635</v>
      </c>
      <c r="AE6" s="1">
        <v>931</v>
      </c>
    </row>
    <row r="7" spans="1:31" ht="15.75">
      <c r="C7" s="1" t="s">
        <v>2</v>
      </c>
      <c r="D7" s="23">
        <f t="shared" ref="D7:H7" si="0">SUM(D5:D6)</f>
        <v>8661226</v>
      </c>
      <c r="E7" s="23">
        <f t="shared" si="0"/>
        <v>10071651</v>
      </c>
      <c r="F7" s="23">
        <f t="shared" si="0"/>
        <v>10439914</v>
      </c>
      <c r="G7" s="23">
        <f t="shared" si="0"/>
        <v>9714287</v>
      </c>
      <c r="H7" s="23">
        <f t="shared" si="0"/>
        <v>10793785</v>
      </c>
      <c r="I7" s="23">
        <f t="shared" ref="I7:J7" si="1">SUM(I5:I6)</f>
        <v>10204000</v>
      </c>
      <c r="J7" s="23">
        <f t="shared" si="1"/>
        <v>9468093</v>
      </c>
      <c r="K7" s="23">
        <f t="shared" ref="K7:L7" si="2">SUM(K5:K6)</f>
        <v>9186472</v>
      </c>
      <c r="L7" s="23">
        <f t="shared" si="2"/>
        <v>10212655</v>
      </c>
      <c r="M7" s="23">
        <f t="shared" ref="M7:N7" si="3">SUM(M5:M6)</f>
        <v>10270045</v>
      </c>
      <c r="N7" s="23">
        <f t="shared" si="3"/>
        <v>8890888</v>
      </c>
      <c r="O7" s="23">
        <f t="shared" ref="O7" si="4">SUM(O5:O6)</f>
        <v>10462501</v>
      </c>
      <c r="P7" s="23">
        <f>SUM(P5:P6)</f>
        <v>10693674</v>
      </c>
    </row>
    <row r="8" spans="1:31">
      <c r="A8" s="2"/>
      <c r="B8" s="2"/>
      <c r="C8" s="2"/>
    </row>
    <row r="9" spans="1:31">
      <c r="A9" s="3"/>
      <c r="B9" s="3"/>
      <c r="C9" s="3"/>
      <c r="R9" s="31"/>
      <c r="S9" s="31"/>
      <c r="T9" s="31"/>
    </row>
    <row r="41" spans="4:9">
      <c r="D41" s="32" t="s">
        <v>40</v>
      </c>
      <c r="E41" s="32"/>
      <c r="F41" s="32"/>
      <c r="G41" s="32"/>
      <c r="H41" s="32"/>
      <c r="I41" s="32"/>
    </row>
  </sheetData>
  <mergeCells count="1">
    <mergeCell ref="D41:I41"/>
  </mergeCells>
  <pageMargins left="0.7" right="0.7" top="0.75" bottom="0.75" header="0.3" footer="0.3"/>
  <pageSetup paperSize="9" scale="84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113AB14D77D0847A1558A7A1264D5DF" ma:contentTypeVersion="13" ma:contentTypeDescription="Create a new document." ma:contentTypeScope="" ma:versionID="b7a12601318414a0584389cf9e2397eb">
  <xsd:schema xmlns:xsd="http://www.w3.org/2001/XMLSchema" xmlns:xs="http://www.w3.org/2001/XMLSchema" xmlns:p="http://schemas.microsoft.com/office/2006/metadata/properties" xmlns:ns2="d1f8fc93-d40b-44ac-9772-57f29c0b5a08" xmlns:ns3="e888b3db-7650-4fb5-87c2-1adeb607d113" targetNamespace="http://schemas.microsoft.com/office/2006/metadata/properties" ma:root="true" ma:fieldsID="027cb2f2a53fff0f1c94404263d5c9bf" ns2:_="" ns3:_="">
    <xsd:import namespace="d1f8fc93-d40b-44ac-9772-57f29c0b5a08"/>
    <xsd:import namespace="e888b3db-7650-4fb5-87c2-1adeb607d11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f8fc93-d40b-44ac-9772-57f29c0b5a0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26718a3c-1ae5-4543-a4e0-1f6d0598e34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88b3db-7650-4fb5-87c2-1adeb607d11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fa4bb701-2fd7-4019-ae52-8a2c175ce315}" ma:internalName="TaxCatchAll" ma:showField="CatchAllData" ma:web="e888b3db-7650-4fb5-87c2-1adeb607d11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888b3db-7650-4fb5-87c2-1adeb607d113" xsi:nil="true"/>
    <lcf76f155ced4ddcb4097134ff3c332f xmlns="d1f8fc93-d40b-44ac-9772-57f29c0b5a08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60825938-ECFF-468E-BEBE-74357B95446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C4D669B-82EE-4DE8-A72E-518238D457B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1f8fc93-d40b-44ac-9772-57f29c0b5a08"/>
    <ds:schemaRef ds:uri="e888b3db-7650-4fb5-87c2-1adeb607d11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8A3B149-BE2F-4F1C-BAB3-CD55D8B5C35A}">
  <ds:schemaRefs>
    <ds:schemaRef ds:uri="d1f8fc93-d40b-44ac-9772-57f29c0b5a08"/>
    <ds:schemaRef ds:uri="http://schemas.openxmlformats.org/package/2006/metadata/core-properties"/>
    <ds:schemaRef ds:uri="http://purl.org/dc/elements/1.1/"/>
    <ds:schemaRef ds:uri="http://schemas.microsoft.com/office/2006/documentManagement/types"/>
    <ds:schemaRef ds:uri="http://purl.org/dc/dcmitype/"/>
    <ds:schemaRef ds:uri="http://schemas.microsoft.com/office/2006/metadata/properties"/>
    <ds:schemaRef ds:uri="http://schemas.microsoft.com/office/infopath/2007/PartnerControls"/>
    <ds:schemaRef ds:uri="e888b3db-7650-4fb5-87c2-1adeb607d113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Daily pax 22-Dec</vt:lpstr>
      <vt:lpstr>Daily flt 22-Dec</vt:lpstr>
      <vt:lpstr>Pax 1 month</vt:lpstr>
      <vt:lpstr>Pax 1 year</vt:lpstr>
      <vt:lpstr>'Daily flt 22-Dec'!Print_Area</vt:lpstr>
      <vt:lpstr>'Daily pax 22-Dec'!Print_Area</vt:lpstr>
      <vt:lpstr>'Pax 1 year'!Print_Area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Pattarakorn Samanpan</dc:creator>
  <cp:lastModifiedBy>Sarayut Yanasorn</cp:lastModifiedBy>
  <cp:lastPrinted>2023-10-31T06:57:52Z</cp:lastPrinted>
  <dcterms:created xsi:type="dcterms:W3CDTF">2022-10-17T04:10:42Z</dcterms:created>
  <dcterms:modified xsi:type="dcterms:W3CDTF">2023-12-25T06:51:43Z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0x010100C113AB14D77D0847A1558A7A1264D5DF</vt:lpwstr>
  </property>
</Properties>
</file>