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และข้อมูลจีน อินเดีย ของรพศ.ฯ\ข้อมูลให้ ITD\ข้อมูลให้ ITD 20240106\"/>
    </mc:Choice>
  </mc:AlternateContent>
  <xr:revisionPtr revIDLastSave="1" documentId="6_{079E15C0-F23B-474C-A747-9DCB04BA2275}" xr6:coauthVersionLast="36" xr6:coauthVersionMax="36" xr10:uidLastSave="{AD8B01C6-1E03-443A-B269-85CF1BFC0B49}"/>
  <bookViews>
    <workbookView xWindow="0" yWindow="0" windowWidth="9975" windowHeight="7620" activeTab="2" xr2:uid="{00000000-000D-0000-FFFF-FFFF00000000}"/>
  </bookViews>
  <sheets>
    <sheet name="Daily pax 06-Jan" sheetId="235" r:id="rId1"/>
    <sheet name="Daily flt 06-Jan" sheetId="236" r:id="rId2"/>
    <sheet name="Pax 1 month" sheetId="237" r:id="rId3"/>
    <sheet name="Pax 1 year" sheetId="238" r:id="rId4"/>
  </sheets>
  <definedNames>
    <definedName name="_xlnm.Print_Area" localSheetId="1">'Daily flt 06-Jan'!$B$54:$AK$85</definedName>
    <definedName name="_xlnm.Print_Area" localSheetId="0">'Daily pax 06-Jan'!$B$53:$AK$81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38" l="1"/>
  <c r="M7" i="238"/>
  <c r="L7" i="238"/>
  <c r="K7" i="238"/>
  <c r="J7" i="238"/>
  <c r="I7" i="238"/>
  <c r="H7" i="238"/>
  <c r="G7" i="238"/>
  <c r="F7" i="238"/>
  <c r="E7" i="238"/>
  <c r="D7" i="238"/>
  <c r="B23" i="236" l="1"/>
  <c r="H23" i="236" l="1"/>
  <c r="AG23" i="235" l="1"/>
  <c r="H23" i="235" l="1"/>
  <c r="B23" i="235" l="1"/>
  <c r="C23" i="235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AK22" i="235"/>
  <c r="AF23" i="236"/>
  <c r="AI23" i="236"/>
  <c r="AJ23" i="236"/>
  <c r="G23" i="236"/>
  <c r="E23" i="236"/>
  <c r="D23" i="236"/>
  <c r="C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<sst xmlns="http://schemas.openxmlformats.org/spreadsheetml/2006/main" count="129" uniqueCount="41">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</sst>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 vertical="center"/>
    </xf>
    <xf numFmtId="166" fontId="5" fillId="7" borderId="1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7" fontId="0" fillId="0" borderId="0" xfId="3" applyNumberFormat="1" applyFont="1" applyAlignment="1">
      <alignment vertical="center"/>
    </xf>
    <xf numFmtId="167" fontId="3" fillId="0" borderId="0" xfId="3" applyNumberFormat="1" applyFont="1" applyFill="1" applyAlignment="1">
      <alignment vertical="center"/>
    </xf>
    <xf numFmtId="167" fontId="3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1" fillId="0" borderId="0" xfId="3" applyNumberFormat="1" applyFont="1" applyFill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68" fontId="11" fillId="0" borderId="0" xfId="4" applyNumberFormat="1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67" fontId="10" fillId="0" borderId="0" xfId="3" applyNumberFormat="1" applyFont="1" applyFill="1" applyAlignment="1">
      <alignment vertical="center"/>
    </xf>
    <xf numFmtId="0" fontId="5" fillId="8" borderId="0" xfId="1" applyFont="1" applyFill="1" applyAlignment="1">
      <alignment vertical="center"/>
    </xf>
    <xf numFmtId="0" fontId="5" fillId="9" borderId="0" xfId="1" applyFont="1" applyFill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165" fontId="5" fillId="11" borderId="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167" fontId="11" fillId="0" borderId="0" xfId="3" applyNumberFormat="1" applyFont="1" applyAlignment="1">
      <alignment horizontal="right" vertical="center"/>
    </xf>
    <xf numFmtId="0" fontId="9" fillId="12" borderId="0" xfId="1" applyFont="1" applyFill="1" applyAlignment="1">
      <alignment vertical="center"/>
    </xf>
    <xf numFmtId="0" fontId="5" fillId="2" borderId="0" xfId="3" applyNumberFormat="1" applyFont="1" applyFill="1" applyAlignment="1">
      <alignment horizontal="left" vertical="center"/>
    </xf>
    <xf numFmtId="167" fontId="11" fillId="0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10" fillId="13" borderId="0" xfId="3" applyNumberFormat="1" applyFont="1" applyFill="1" applyAlignment="1">
      <alignment horizontal="left" vertical="center"/>
    </xf>
    <xf numFmtId="0" fontId="5" fillId="14" borderId="0" xfId="1" applyFont="1" applyFill="1" applyAlignment="1">
      <alignment horizontal="left" vertical="center"/>
    </xf>
    <xf numFmtId="167" fontId="11" fillId="0" borderId="0" xfId="3" applyNumberFormat="1" applyFont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5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67" fontId="0" fillId="0" borderId="0" xfId="0" applyNumberFormat="1"/>
    <xf numFmtId="0" fontId="12" fillId="0" borderId="0" xfId="1" applyFont="1" applyAlignment="1">
      <alignment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6th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06-Jan'!$A$21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06-Jan'!$B$1,'Daily pax 06-Jan'!$E$1,'Daily pax 06-Jan'!$G$1,'Daily pax 06-Jan'!$D$1,'Daily pax 06-Jan'!$F$1,'Daily pax 06-Jan'!$C$1,'Daily pax 06-Jan'!$H$1:$AJ$1)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06-Jan'!$B$21,'Daily pax 06-Jan'!$E$21,'Daily pax 06-Jan'!$G$21,'Daily pax 06-Jan'!$D$21,'Daily pax 06-Jan'!$F$21,'Daily pax 06-Jan'!$C$21,'Daily pax 06-Jan'!$H$21:$AJ$21)</c:f>
              <c:numCache>
                <c:formatCode>_(* #,##0_);_(* \(#,##0\);_(* "-"??_);_(@_)</c:formatCode>
                <c:ptCount val="31"/>
                <c:pt idx="0">
                  <c:v>30875</c:v>
                </c:pt>
                <c:pt idx="1">
                  <c:v>50475</c:v>
                </c:pt>
                <c:pt idx="2">
                  <c:v>19770</c:v>
                </c:pt>
                <c:pt idx="3">
                  <c:v>20222</c:v>
                </c:pt>
                <c:pt idx="4">
                  <c:v>7071</c:v>
                </c:pt>
                <c:pt idx="5">
                  <c:v>5308</c:v>
                </c:pt>
                <c:pt idx="6">
                  <c:v>339</c:v>
                </c:pt>
                <c:pt idx="7">
                  <c:v>188</c:v>
                </c:pt>
                <c:pt idx="8">
                  <c:v>47</c:v>
                </c:pt>
                <c:pt idx="9">
                  <c:v>5699</c:v>
                </c:pt>
                <c:pt idx="10">
                  <c:v>4530</c:v>
                </c:pt>
                <c:pt idx="11">
                  <c:v>287</c:v>
                </c:pt>
                <c:pt idx="12">
                  <c:v>1423</c:v>
                </c:pt>
                <c:pt idx="13">
                  <c:v>932</c:v>
                </c:pt>
                <c:pt idx="14">
                  <c:v>3331</c:v>
                </c:pt>
                <c:pt idx="15">
                  <c:v>570</c:v>
                </c:pt>
                <c:pt idx="16">
                  <c:v>1575</c:v>
                </c:pt>
                <c:pt idx="17">
                  <c:v>795</c:v>
                </c:pt>
                <c:pt idx="18">
                  <c:v>1375</c:v>
                </c:pt>
                <c:pt idx="19">
                  <c:v>1012</c:v>
                </c:pt>
                <c:pt idx="20">
                  <c:v>597</c:v>
                </c:pt>
                <c:pt idx="21">
                  <c:v>273</c:v>
                </c:pt>
                <c:pt idx="22">
                  <c:v>1117</c:v>
                </c:pt>
                <c:pt idx="23">
                  <c:v>3111</c:v>
                </c:pt>
                <c:pt idx="24">
                  <c:v>320</c:v>
                </c:pt>
                <c:pt idx="25">
                  <c:v>5371</c:v>
                </c:pt>
                <c:pt idx="26">
                  <c:v>3823</c:v>
                </c:pt>
                <c:pt idx="27">
                  <c:v>276</c:v>
                </c:pt>
                <c:pt idx="28">
                  <c:v>163</c:v>
                </c:pt>
                <c:pt idx="29">
                  <c:v>9097</c:v>
                </c:pt>
                <c:pt idx="3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06-Jan'!$A$22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06-Jan'!$B$1,'Daily pax 06-Jan'!$E$1,'Daily pax 06-Jan'!$G$1,'Daily pax 06-Jan'!$D$1,'Daily pax 06-Jan'!$F$1,'Daily pax 06-Jan'!$C$1,'Daily pax 06-Jan'!$H$1:$AJ$1)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06-Jan'!$B$22,'Daily pax 06-Jan'!$E$22,'Daily pax 06-Jan'!$G$22,'Daily pax 06-Jan'!$D$22,'Daily pax 06-Jan'!$F$22,'Daily pax 06-Jan'!$C$22,'Daily pax 06-Jan'!$H$22:$AJ$22)</c:f>
              <c:numCache>
                <c:formatCode>_(* #,##0_);_(* \(#,##0\);_(* "-"??_);_(@_)</c:formatCode>
                <c:ptCount val="31"/>
                <c:pt idx="0">
                  <c:v>137347</c:v>
                </c:pt>
                <c:pt idx="1">
                  <c:v>28232</c:v>
                </c:pt>
                <c:pt idx="2">
                  <c:v>27449</c:v>
                </c:pt>
                <c:pt idx="3">
                  <c:v>6611</c:v>
                </c:pt>
                <c:pt idx="4">
                  <c:v>651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585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6th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06-Jan'!$A$21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06-Jan'!$B$1,'Daily flt 06-Jan'!$E$1,'Daily flt 06-Jan'!$G$1,'Daily flt 06-Jan'!$D$1,'Daily flt 06-Jan'!$F$1,'Daily flt 06-Jan'!$C$1,'Daily flt 06-Jan'!$H$1:$AJ$1)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06-Jan'!$B$21,'Daily flt 06-Jan'!$E$21,'Daily flt 06-Jan'!$G$21,'Daily flt 06-Jan'!$D$21,'Daily flt 06-Jan'!$F$21,'Daily flt 06-Jan'!$C$21,'Daily flt 06-Jan'!$H$21:$AJ$21)</c:f>
              <c:numCache>
                <c:formatCode>_(* #,##0_);_(* \(#,##0\);_(* "-"??_);_(@_)</c:formatCode>
                <c:ptCount val="31"/>
                <c:pt idx="0">
                  <c:v>219</c:v>
                </c:pt>
                <c:pt idx="1">
                  <c:v>335</c:v>
                </c:pt>
                <c:pt idx="2">
                  <c:v>130</c:v>
                </c:pt>
                <c:pt idx="3">
                  <c:v>130</c:v>
                </c:pt>
                <c:pt idx="4">
                  <c:v>48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22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8</c:v>
                </c:pt>
                <c:pt idx="23">
                  <c:v>20</c:v>
                </c:pt>
                <c:pt idx="24">
                  <c:v>2</c:v>
                </c:pt>
                <c:pt idx="25">
                  <c:v>38</c:v>
                </c:pt>
                <c:pt idx="26">
                  <c:v>28</c:v>
                </c:pt>
                <c:pt idx="27">
                  <c:v>4</c:v>
                </c:pt>
                <c:pt idx="28">
                  <c:v>4</c:v>
                </c:pt>
                <c:pt idx="29">
                  <c:v>93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06-Jan'!$A$22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06-Jan'!$B$1,'Daily flt 06-Jan'!$E$1,'Daily flt 06-Jan'!$G$1,'Daily flt 06-Jan'!$D$1,'Daily flt 06-Jan'!$F$1,'Daily flt 06-Jan'!$C$1,'Daily flt 06-Jan'!$H$1:$AJ$1)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06-Jan'!$B$22,'Daily flt 06-Jan'!$E$22,'Daily flt 06-Jan'!$G$22,'Daily flt 06-Jan'!$D$22,'Daily flt 06-Jan'!$F$22,'Daily flt 06-Jan'!$C$22,'Daily flt 06-Jan'!$H$22:$AJ$22)</c:f>
              <c:numCache>
                <c:formatCode>_(* #,##0_);_(* \(#,##0\);_(* "-"??_);_(@_)</c:formatCode>
                <c:ptCount val="31"/>
                <c:pt idx="0">
                  <c:v>694</c:v>
                </c:pt>
                <c:pt idx="1">
                  <c:v>205</c:v>
                </c:pt>
                <c:pt idx="2">
                  <c:v>142</c:v>
                </c:pt>
                <c:pt idx="3">
                  <c:v>42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6th Jan 2024</a:t>
            </a:r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6"/>
              <c:layout>
                <c:manualLayout>
                  <c:x val="-1.291810673041517E-2"/>
                  <c:y val="-5.3074429701292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A3-43B2-B8C7-755397EFA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45268</c:v>
                </c:pt>
                <c:pt idx="1">
                  <c:v>45269</c:v>
                </c:pt>
                <c:pt idx="2">
                  <c:v>45270</c:v>
                </c:pt>
                <c:pt idx="3">
                  <c:v>45271</c:v>
                </c:pt>
                <c:pt idx="4">
                  <c:v>45272</c:v>
                </c:pt>
                <c:pt idx="5">
                  <c:v>45273</c:v>
                </c:pt>
                <c:pt idx="6">
                  <c:v>45274</c:v>
                </c:pt>
                <c:pt idx="7">
                  <c:v>45275</c:v>
                </c:pt>
                <c:pt idx="8">
                  <c:v>45276</c:v>
                </c:pt>
                <c:pt idx="9">
                  <c:v>45277</c:v>
                </c:pt>
                <c:pt idx="10">
                  <c:v>45278</c:v>
                </c:pt>
                <c:pt idx="11">
                  <c:v>45279</c:v>
                </c:pt>
                <c:pt idx="12">
                  <c:v>45280</c:v>
                </c:pt>
                <c:pt idx="13">
                  <c:v>45281</c:v>
                </c:pt>
                <c:pt idx="14">
                  <c:v>45282</c:v>
                </c:pt>
                <c:pt idx="15">
                  <c:v>45283</c:v>
                </c:pt>
                <c:pt idx="16">
                  <c:v>45284</c:v>
                </c:pt>
                <c:pt idx="17">
                  <c:v>45285</c:v>
                </c:pt>
                <c:pt idx="18">
                  <c:v>45286</c:v>
                </c:pt>
                <c:pt idx="19">
                  <c:v>45287</c:v>
                </c:pt>
                <c:pt idx="20">
                  <c:v>45288</c:v>
                </c:pt>
                <c:pt idx="21">
                  <c:v>45289</c:v>
                </c:pt>
                <c:pt idx="22">
                  <c:v>45290</c:v>
                </c:pt>
                <c:pt idx="23">
                  <c:v>45291</c:v>
                </c:pt>
                <c:pt idx="24">
                  <c:v>45292</c:v>
                </c:pt>
                <c:pt idx="25">
                  <c:v>45293</c:v>
                </c:pt>
                <c:pt idx="26">
                  <c:v>45294</c:v>
                </c:pt>
                <c:pt idx="27">
                  <c:v>45295</c:v>
                </c:pt>
                <c:pt idx="28">
                  <c:v>45296</c:v>
                </c:pt>
                <c:pt idx="29">
                  <c:v>45297</c:v>
                </c:pt>
              </c:numCache>
            </c:numRef>
          </c:cat>
          <c:val>
            <c:numRef>
              <c:f>'Pax 1 month'!$D$7:$AG$7</c:f>
              <c:numCache>
                <c:formatCode>_(* #,##0_);_(* \(#,##0\);_(* "-"??_);_(@_)</c:formatCode>
                <c:ptCount val="30"/>
                <c:pt idx="0">
                  <c:v>382779</c:v>
                </c:pt>
                <c:pt idx="1">
                  <c:v>379773</c:v>
                </c:pt>
                <c:pt idx="2">
                  <c:v>383580</c:v>
                </c:pt>
                <c:pt idx="3">
                  <c:v>387574</c:v>
                </c:pt>
                <c:pt idx="4">
                  <c:v>366331</c:v>
                </c:pt>
                <c:pt idx="5">
                  <c:v>374102</c:v>
                </c:pt>
                <c:pt idx="6">
                  <c:v>379473</c:v>
                </c:pt>
                <c:pt idx="7">
                  <c:v>396894</c:v>
                </c:pt>
                <c:pt idx="8">
                  <c:v>392363</c:v>
                </c:pt>
                <c:pt idx="9">
                  <c:v>400274</c:v>
                </c:pt>
                <c:pt idx="10">
                  <c:v>386834</c:v>
                </c:pt>
                <c:pt idx="11">
                  <c:v>383983</c:v>
                </c:pt>
                <c:pt idx="12">
                  <c:v>392517</c:v>
                </c:pt>
                <c:pt idx="13">
                  <c:v>397562</c:v>
                </c:pt>
                <c:pt idx="14" formatCode="_-* #,##0_-;\-* #,##0_-;_-* &quot;-&quot;??_-;_-@_-">
                  <c:v>414920</c:v>
                </c:pt>
                <c:pt idx="15" formatCode="_-* #,##0_-;\-* #,##0_-;_-* &quot;-&quot;??_-;_-@_-">
                  <c:v>406903</c:v>
                </c:pt>
                <c:pt idx="16" formatCode="_-* #,##0_-;\-* #,##0_-;_-* &quot;-&quot;??_-;_-@_-">
                  <c:v>389381</c:v>
                </c:pt>
                <c:pt idx="17" formatCode="_-* #,##0_-;\-* #,##0_-;_-* &quot;-&quot;??_-;_-@_-">
                  <c:v>379352</c:v>
                </c:pt>
                <c:pt idx="18" formatCode="_-* #,##0_-;\-* #,##0_-;_-* &quot;-&quot;??_-;_-@_-">
                  <c:v>392844</c:v>
                </c:pt>
                <c:pt idx="19" formatCode="_-* #,##0_-;\-* #,##0_-;_-* &quot;-&quot;??_-;_-@_-">
                  <c:v>403966</c:v>
                </c:pt>
                <c:pt idx="20" formatCode="_-* #,##0_-;\-* #,##0_-;_-* &quot;-&quot;??_-;_-@_-">
                  <c:v>394839</c:v>
                </c:pt>
                <c:pt idx="21" formatCode="_-* #,##0_-;\-* #,##0_-;_-* &quot;-&quot;??_-;_-@_-">
                  <c:v>407672</c:v>
                </c:pt>
                <c:pt idx="22" formatCode="_-* #,##0_-;\-* #,##0_-;_-* &quot;-&quot;??_-;_-@_-">
                  <c:v>389627</c:v>
                </c:pt>
                <c:pt idx="23" formatCode="_-* #,##0_-;\-* #,##0_-;_-* &quot;-&quot;??_-;_-@_-">
                  <c:v>370733</c:v>
                </c:pt>
                <c:pt idx="24" formatCode="_-* #,##0_-;\-* #,##0_-;_-* &quot;-&quot;??_-;_-@_-">
                  <c:v>381705</c:v>
                </c:pt>
                <c:pt idx="25" formatCode="_-* #,##0_-;\-* #,##0_-;_-* &quot;-&quot;??_-;_-@_-">
                  <c:v>400782</c:v>
                </c:pt>
                <c:pt idx="26" formatCode="_-* #,##0_-;\-* #,##0_-;_-* &quot;-&quot;??_-;_-@_-">
                  <c:v>399588</c:v>
                </c:pt>
                <c:pt idx="27" formatCode="_-* #,##0_-;\-* #,##0_-;_-* &quot;-&quot;??_-;_-@_-">
                  <c:v>382543</c:v>
                </c:pt>
                <c:pt idx="28" formatCode="_-* #,##0_-;\-* #,##0_-;_-* &quot;-&quot;??_-;_-@_-">
                  <c:v>389710</c:v>
                </c:pt>
                <c:pt idx="29" formatCode="_-* #,##0_-;\-* #,##0_-;_-* &quot;-&quot;??_-;_-@_-">
                  <c:v>382668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45268</c:v>
                </c:pt>
                <c:pt idx="1">
                  <c:v>45269</c:v>
                </c:pt>
                <c:pt idx="2">
                  <c:v>45270</c:v>
                </c:pt>
                <c:pt idx="3">
                  <c:v>45271</c:v>
                </c:pt>
                <c:pt idx="4">
                  <c:v>45272</c:v>
                </c:pt>
                <c:pt idx="5">
                  <c:v>45273</c:v>
                </c:pt>
                <c:pt idx="6">
                  <c:v>45274</c:v>
                </c:pt>
                <c:pt idx="7">
                  <c:v>45275</c:v>
                </c:pt>
                <c:pt idx="8">
                  <c:v>45276</c:v>
                </c:pt>
                <c:pt idx="9">
                  <c:v>45277</c:v>
                </c:pt>
                <c:pt idx="10">
                  <c:v>45278</c:v>
                </c:pt>
                <c:pt idx="11">
                  <c:v>45279</c:v>
                </c:pt>
                <c:pt idx="12">
                  <c:v>45280</c:v>
                </c:pt>
                <c:pt idx="13">
                  <c:v>45281</c:v>
                </c:pt>
                <c:pt idx="14">
                  <c:v>45282</c:v>
                </c:pt>
                <c:pt idx="15">
                  <c:v>45283</c:v>
                </c:pt>
                <c:pt idx="16">
                  <c:v>45284</c:v>
                </c:pt>
                <c:pt idx="17">
                  <c:v>45285</c:v>
                </c:pt>
                <c:pt idx="18">
                  <c:v>45286</c:v>
                </c:pt>
                <c:pt idx="19">
                  <c:v>45287</c:v>
                </c:pt>
                <c:pt idx="20">
                  <c:v>45288</c:v>
                </c:pt>
                <c:pt idx="21">
                  <c:v>45289</c:v>
                </c:pt>
                <c:pt idx="22">
                  <c:v>45290</c:v>
                </c:pt>
                <c:pt idx="23">
                  <c:v>45291</c:v>
                </c:pt>
                <c:pt idx="24">
                  <c:v>45292</c:v>
                </c:pt>
                <c:pt idx="25">
                  <c:v>45293</c:v>
                </c:pt>
                <c:pt idx="26">
                  <c:v>45294</c:v>
                </c:pt>
                <c:pt idx="27">
                  <c:v>45295</c:v>
                </c:pt>
                <c:pt idx="28">
                  <c:v>45296</c:v>
                </c:pt>
                <c:pt idx="29">
                  <c:v>45297</c:v>
                </c:pt>
              </c:numCache>
            </c:numRef>
          </c:cat>
          <c:val>
            <c:numRef>
              <c:f>'Pax 1 month'!$D$5:$AG$5</c:f>
              <c:numCache>
                <c:formatCode>_(* #,##0_);_(* \(#,##0\);_(* "-"??_);_(@_)</c:formatCode>
                <c:ptCount val="30"/>
                <c:pt idx="0">
                  <c:v>175117</c:v>
                </c:pt>
                <c:pt idx="1">
                  <c:v>168408</c:v>
                </c:pt>
                <c:pt idx="2">
                  <c:v>167743</c:v>
                </c:pt>
                <c:pt idx="3">
                  <c:v>171815</c:v>
                </c:pt>
                <c:pt idx="4">
                  <c:v>170345</c:v>
                </c:pt>
                <c:pt idx="5">
                  <c:v>173290</c:v>
                </c:pt>
                <c:pt idx="6">
                  <c:v>179291</c:v>
                </c:pt>
                <c:pt idx="7">
                  <c:v>185473</c:v>
                </c:pt>
                <c:pt idx="8">
                  <c:v>177592</c:v>
                </c:pt>
                <c:pt idx="9">
                  <c:v>184113</c:v>
                </c:pt>
                <c:pt idx="10">
                  <c:v>181584</c:v>
                </c:pt>
                <c:pt idx="11">
                  <c:v>182489</c:v>
                </c:pt>
                <c:pt idx="12">
                  <c:v>183155</c:v>
                </c:pt>
                <c:pt idx="13">
                  <c:v>189295</c:v>
                </c:pt>
                <c:pt idx="14" formatCode="_-* #,##0_-;\-* #,##0_-;_-* &quot;-&quot;??_-;_-@_-">
                  <c:v>193681</c:v>
                </c:pt>
                <c:pt idx="15" formatCode="_-* #,##0_-;\-* #,##0_-;_-* &quot;-&quot;??_-;_-@_-">
                  <c:v>184454</c:v>
                </c:pt>
                <c:pt idx="16" formatCode="_-* #,##0_-;\-* #,##0_-;_-* &quot;-&quot;??_-;_-@_-">
                  <c:v>180933</c:v>
                </c:pt>
                <c:pt idx="17" formatCode="_-* #,##0_-;\-* #,##0_-;_-* &quot;-&quot;??_-;_-@_-">
                  <c:v>174565</c:v>
                </c:pt>
                <c:pt idx="18" formatCode="_-* #,##0_-;\-* #,##0_-;_-* &quot;-&quot;??_-;_-@_-">
                  <c:v>182915</c:v>
                </c:pt>
                <c:pt idx="19" formatCode="_-* #,##0_-;\-* #,##0_-;_-* &quot;-&quot;??_-;_-@_-">
                  <c:v>189426</c:v>
                </c:pt>
                <c:pt idx="20" formatCode="_-* #,##0_-;\-* #,##0_-;_-* &quot;-&quot;??_-;_-@_-">
                  <c:v>187548</c:v>
                </c:pt>
                <c:pt idx="21" formatCode="_-* #,##0_-;\-* #,##0_-;_-* &quot;-&quot;??_-;_-@_-">
                  <c:v>187278</c:v>
                </c:pt>
                <c:pt idx="22" formatCode="_-* #,##0_-;\-* #,##0_-;_-* &quot;-&quot;??_-;_-@_-">
                  <c:v>180122</c:v>
                </c:pt>
                <c:pt idx="23" formatCode="_-* #,##0_-;\-* #,##0_-;_-* &quot;-&quot;??_-;_-@_-">
                  <c:v>173857</c:v>
                </c:pt>
                <c:pt idx="24" formatCode="_-* #,##0_-;\-* #,##0_-;_-* &quot;-&quot;??_-;_-@_-">
                  <c:v>186223</c:v>
                </c:pt>
                <c:pt idx="25" formatCode="_-* #,##0_-;\-* #,##0_-;_-* &quot;-&quot;??_-;_-@_-">
                  <c:v>190227</c:v>
                </c:pt>
                <c:pt idx="26" formatCode="_-* #,##0_-;\-* #,##0_-;_-* &quot;-&quot;??_-;_-@_-">
                  <c:v>188035</c:v>
                </c:pt>
                <c:pt idx="27" formatCode="_-* #,##0_-;\-* #,##0_-;_-* &quot;-&quot;??_-;_-@_-">
                  <c:v>179850</c:v>
                </c:pt>
                <c:pt idx="28" formatCode="_-* #,##0_-;\-* #,##0_-;_-* &quot;-&quot;??_-;_-@_-">
                  <c:v>184208</c:v>
                </c:pt>
                <c:pt idx="29" formatCode="_-* #,##0_-;\-* #,##0_-;_-* &quot;-&quot;??_-;_-@_-">
                  <c:v>180231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6"/>
              <c:layout>
                <c:manualLayout>
                  <c:x val="-1.3564012066935919E-2"/>
                  <c:y val="-5.1134027549126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3-43B2-B8C7-755397EFA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45268</c:v>
                </c:pt>
                <c:pt idx="1">
                  <c:v>45269</c:v>
                </c:pt>
                <c:pt idx="2">
                  <c:v>45270</c:v>
                </c:pt>
                <c:pt idx="3">
                  <c:v>45271</c:v>
                </c:pt>
                <c:pt idx="4">
                  <c:v>45272</c:v>
                </c:pt>
                <c:pt idx="5">
                  <c:v>45273</c:v>
                </c:pt>
                <c:pt idx="6">
                  <c:v>45274</c:v>
                </c:pt>
                <c:pt idx="7">
                  <c:v>45275</c:v>
                </c:pt>
                <c:pt idx="8">
                  <c:v>45276</c:v>
                </c:pt>
                <c:pt idx="9">
                  <c:v>45277</c:v>
                </c:pt>
                <c:pt idx="10">
                  <c:v>45278</c:v>
                </c:pt>
                <c:pt idx="11">
                  <c:v>45279</c:v>
                </c:pt>
                <c:pt idx="12">
                  <c:v>45280</c:v>
                </c:pt>
                <c:pt idx="13">
                  <c:v>45281</c:v>
                </c:pt>
                <c:pt idx="14">
                  <c:v>45282</c:v>
                </c:pt>
                <c:pt idx="15">
                  <c:v>45283</c:v>
                </c:pt>
                <c:pt idx="16">
                  <c:v>45284</c:v>
                </c:pt>
                <c:pt idx="17">
                  <c:v>45285</c:v>
                </c:pt>
                <c:pt idx="18">
                  <c:v>45286</c:v>
                </c:pt>
                <c:pt idx="19">
                  <c:v>45287</c:v>
                </c:pt>
                <c:pt idx="20">
                  <c:v>45288</c:v>
                </c:pt>
                <c:pt idx="21">
                  <c:v>45289</c:v>
                </c:pt>
                <c:pt idx="22">
                  <c:v>45290</c:v>
                </c:pt>
                <c:pt idx="23">
                  <c:v>45291</c:v>
                </c:pt>
                <c:pt idx="24">
                  <c:v>45292</c:v>
                </c:pt>
                <c:pt idx="25">
                  <c:v>45293</c:v>
                </c:pt>
                <c:pt idx="26">
                  <c:v>45294</c:v>
                </c:pt>
                <c:pt idx="27">
                  <c:v>45295</c:v>
                </c:pt>
                <c:pt idx="28">
                  <c:v>45296</c:v>
                </c:pt>
                <c:pt idx="29">
                  <c:v>45297</c:v>
                </c:pt>
              </c:numCache>
            </c:numRef>
          </c:cat>
          <c:val>
            <c:numRef>
              <c:f>'Pax 1 month'!$D$6:$AG$6</c:f>
              <c:numCache>
                <c:formatCode>_(* #,##0_);_(* \(#,##0\);_(* "-"??_);_(@_)</c:formatCode>
                <c:ptCount val="30"/>
                <c:pt idx="0">
                  <c:v>207662</c:v>
                </c:pt>
                <c:pt idx="1">
                  <c:v>211365</c:v>
                </c:pt>
                <c:pt idx="2">
                  <c:v>215837</c:v>
                </c:pt>
                <c:pt idx="3">
                  <c:v>215759</c:v>
                </c:pt>
                <c:pt idx="4">
                  <c:v>195986</c:v>
                </c:pt>
                <c:pt idx="5">
                  <c:v>200812</c:v>
                </c:pt>
                <c:pt idx="6">
                  <c:v>200182</c:v>
                </c:pt>
                <c:pt idx="7">
                  <c:v>211421</c:v>
                </c:pt>
                <c:pt idx="8">
                  <c:v>214771</c:v>
                </c:pt>
                <c:pt idx="9">
                  <c:v>216161</c:v>
                </c:pt>
                <c:pt idx="10">
                  <c:v>205250</c:v>
                </c:pt>
                <c:pt idx="11">
                  <c:v>201494</c:v>
                </c:pt>
                <c:pt idx="12">
                  <c:v>209362</c:v>
                </c:pt>
                <c:pt idx="13">
                  <c:v>208267</c:v>
                </c:pt>
                <c:pt idx="14" formatCode="_-* #,##0_-;\-* #,##0_-;_-* &quot;-&quot;??_-;_-@_-">
                  <c:v>221239</c:v>
                </c:pt>
                <c:pt idx="15" formatCode="_-* #,##0_-;\-* #,##0_-;_-* &quot;-&quot;??_-;_-@_-">
                  <c:v>222449</c:v>
                </c:pt>
                <c:pt idx="16" formatCode="_-* #,##0_-;\-* #,##0_-;_-* &quot;-&quot;??_-;_-@_-">
                  <c:v>208448</c:v>
                </c:pt>
                <c:pt idx="17" formatCode="_-* #,##0_-;\-* #,##0_-;_-* &quot;-&quot;??_-;_-@_-">
                  <c:v>204787</c:v>
                </c:pt>
                <c:pt idx="18" formatCode="_-* #,##0_-;\-* #,##0_-;_-* &quot;-&quot;??_-;_-@_-">
                  <c:v>209929</c:v>
                </c:pt>
                <c:pt idx="19" formatCode="_-* #,##0_-;\-* #,##0_-;_-* &quot;-&quot;??_-;_-@_-">
                  <c:v>214540</c:v>
                </c:pt>
                <c:pt idx="20" formatCode="_-* #,##0_-;\-* #,##0_-;_-* &quot;-&quot;??_-;_-@_-">
                  <c:v>207291</c:v>
                </c:pt>
                <c:pt idx="21" formatCode="_-* #,##0_-;\-* #,##0_-;_-* &quot;-&quot;??_-;_-@_-">
                  <c:v>220394</c:v>
                </c:pt>
                <c:pt idx="22" formatCode="_-* #,##0_-;\-* #,##0_-;_-* &quot;-&quot;??_-;_-@_-">
                  <c:v>209505</c:v>
                </c:pt>
                <c:pt idx="23" formatCode="_-* #,##0_-;\-* #,##0_-;_-* &quot;-&quot;??_-;_-@_-">
                  <c:v>196876</c:v>
                </c:pt>
                <c:pt idx="24" formatCode="_-* #,##0_-;\-* #,##0_-;_-* &quot;-&quot;??_-;_-@_-">
                  <c:v>195482</c:v>
                </c:pt>
                <c:pt idx="25" formatCode="_-* #,##0_-;\-* #,##0_-;_-* &quot;-&quot;??_-;_-@_-">
                  <c:v>210555</c:v>
                </c:pt>
                <c:pt idx="26" formatCode="_-* #,##0_-;\-* #,##0_-;_-* &quot;-&quot;??_-;_-@_-">
                  <c:v>211553</c:v>
                </c:pt>
                <c:pt idx="27" formatCode="_-* #,##0_-;\-* #,##0_-;_-* &quot;-&quot;??_-;_-@_-">
                  <c:v>202693</c:v>
                </c:pt>
                <c:pt idx="28" formatCode="_-* #,##0_-;\-* #,##0_-;_-* &quot;-&quot;??_-;_-@_-">
                  <c:v>205502</c:v>
                </c:pt>
                <c:pt idx="29" formatCode="_-* #,##0_-;\-* #,##0_-;_-* &quot;-&quot;??_-;_-@_-">
                  <c:v>202437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11867013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5471037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6395976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394607</xdr:colOff>
      <xdr:row>24</xdr:row>
      <xdr:rowOff>2</xdr:rowOff>
    </xdr:from>
    <xdr:to>
      <xdr:col>36</xdr:col>
      <xdr:colOff>351065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163286</xdr:rowOff>
    </xdr:from>
    <xdr:to>
      <xdr:col>40</xdr:col>
      <xdr:colOff>258536</xdr:colOff>
      <xdr:row>48</xdr:row>
      <xdr:rowOff>163285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27215</xdr:rowOff>
    </xdr:from>
    <xdr:to>
      <xdr:col>20</xdr:col>
      <xdr:colOff>462643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opLeftCell="N1" zoomScale="70" zoomScaleNormal="70" workbookViewId="0">
      <selection activeCell="T24" sqref="T24"/>
    </sheetView>
  </sheetViews>
  <sheetFormatPr defaultColWidth="9" defaultRowHeight="15"/>
  <cols>
    <col min="1" max="1" width="12.7109375" style="5" customWidth="1"/>
    <col min="2" max="2" width="12.85546875" style="5" bestFit="1" customWidth="1"/>
    <col min="3" max="3" width="10.7109375" style="5" bestFit="1" customWidth="1"/>
    <col min="4" max="5" width="12.140625" style="5" bestFit="1" customWidth="1"/>
    <col min="6" max="6" width="10.28515625" style="5" bestFit="1" customWidth="1"/>
    <col min="7" max="7" width="12.140625" style="5" bestFit="1" customWidth="1"/>
    <col min="8" max="8" width="8.140625" style="5" bestFit="1" customWidth="1"/>
    <col min="9" max="9" width="8.28515625" style="5" hidden="1" customWidth="1"/>
    <col min="10" max="10" width="8.140625" style="5" bestFit="1" customWidth="1"/>
    <col min="11" max="11" width="8.28515625" style="5" bestFit="1" customWidth="1"/>
    <col min="12" max="13" width="10.7109375" style="5" bestFit="1" customWidth="1"/>
    <col min="14" max="14" width="8.5703125" style="5" bestFit="1" customWidth="1"/>
    <col min="15" max="15" width="10.28515625" style="5" bestFit="1" customWidth="1"/>
    <col min="16" max="16" width="10" style="5" bestFit="1" customWidth="1"/>
    <col min="17" max="17" width="8.28515625" style="5" hidden="1" customWidth="1"/>
    <col min="18" max="18" width="10.7109375" style="5" bestFit="1" customWidth="1"/>
    <col min="19" max="19" width="8.140625" style="5" bestFit="1" customWidth="1"/>
    <col min="20" max="20" width="10.28515625" style="5" bestFit="1" customWidth="1"/>
    <col min="21" max="21" width="8.5703125" style="5" bestFit="1" customWidth="1"/>
    <col min="22" max="22" width="8.28515625" style="5" hidden="1" customWidth="1"/>
    <col min="23" max="23" width="10.28515625" style="5" bestFit="1" customWidth="1"/>
    <col min="24" max="24" width="10" style="5" bestFit="1" customWidth="1"/>
    <col min="25" max="26" width="8.5703125" style="5" bestFit="1" customWidth="1"/>
    <col min="27" max="27" width="10" style="5" bestFit="1" customWidth="1"/>
    <col min="28" max="28" width="10.7109375" style="5" bestFit="1" customWidth="1"/>
    <col min="29" max="29" width="8.28515625" style="5" bestFit="1" customWidth="1"/>
    <col min="30" max="31" width="10.7109375" style="5" bestFit="1" customWidth="1"/>
    <col min="32" max="32" width="8.28515625" style="5" hidden="1" customWidth="1"/>
    <col min="33" max="34" width="8.5703125" style="5" bestFit="1" customWidth="1"/>
    <col min="35" max="35" width="11.42578125" style="5" bestFit="1" customWidth="1"/>
    <col min="36" max="36" width="8.5703125" style="5" bestFit="1" customWidth="1"/>
    <col min="37" max="37" width="13.5703125" style="5" bestFit="1" customWidth="1"/>
    <col min="38" max="16384" width="9" style="5"/>
  </cols>
  <sheetData>
    <row r="1" spans="1:37" s="15" customFormat="1">
      <c r="B1" s="6" t="s">
        <v>3</v>
      </c>
      <c r="C1" s="6" t="s">
        <v>5</v>
      </c>
      <c r="D1" s="6" t="s">
        <v>6</v>
      </c>
      <c r="E1" s="6" t="s">
        <v>4</v>
      </c>
      <c r="F1" s="6" t="s">
        <v>7</v>
      </c>
      <c r="G1" s="6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2" t="s">
        <v>34</v>
      </c>
      <c r="AH1" s="2" t="s">
        <v>35</v>
      </c>
      <c r="AI1" s="2" t="s">
        <v>36</v>
      </c>
      <c r="AJ1" s="3" t="s">
        <v>37</v>
      </c>
      <c r="AK1" s="4" t="s">
        <v>38</v>
      </c>
    </row>
    <row r="2" spans="1:37" s="15" customFormat="1" ht="14.25" hidden="1" customHeight="1">
      <c r="A2" s="15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7"/>
      <c r="O2" s="17"/>
      <c r="P2" s="17"/>
      <c r="Q2" s="17"/>
      <c r="R2" s="17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15" customFormat="1" hidden="1">
      <c r="A3" s="15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15" customFormat="1" hidden="1">
      <c r="A4" s="15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15" customFormat="1" hidden="1">
      <c r="A5" s="15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15" customFormat="1" hidden="1">
      <c r="A6" s="15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15" customFormat="1" hidden="1">
      <c r="A7" s="15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15" customFormat="1" hidden="1">
      <c r="A8" s="15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5" customFormat="1" hidden="1">
      <c r="A9" s="15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5" customFormat="1" hidden="1">
      <c r="A10" s="15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5" customFormat="1" hidden="1">
      <c r="A11" s="15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5" customFormat="1" hidden="1">
      <c r="A12" s="15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5" customFormat="1" hidden="1">
      <c r="A13" s="15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5" customFormat="1" hidden="1">
      <c r="A14" s="15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15" customFormat="1" hidden="1">
      <c r="A15" s="15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5" customFormat="1" hidden="1">
      <c r="A16" s="15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15" customFormat="1" hidden="1">
      <c r="A17" s="15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15" customFormat="1" hidden="1">
      <c r="A18" s="15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15" customFormat="1" hidden="1">
      <c r="A19" s="15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s="15" customFormat="1" hidden="1">
      <c r="A20" s="15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s="15" customFormat="1">
      <c r="A21" s="19" t="s">
        <v>0</v>
      </c>
      <c r="B21" s="37">
        <v>30875</v>
      </c>
      <c r="C21" s="37">
        <v>5308</v>
      </c>
      <c r="D21" s="37">
        <v>20222</v>
      </c>
      <c r="E21" s="37">
        <v>50475</v>
      </c>
      <c r="F21" s="37">
        <v>7071</v>
      </c>
      <c r="G21" s="37">
        <v>19770</v>
      </c>
      <c r="H21" s="37">
        <v>339</v>
      </c>
      <c r="I21" s="37">
        <v>0</v>
      </c>
      <c r="J21" s="37">
        <v>188</v>
      </c>
      <c r="K21" s="37">
        <v>47</v>
      </c>
      <c r="L21" s="37">
        <v>5699</v>
      </c>
      <c r="M21" s="37">
        <v>4530</v>
      </c>
      <c r="N21" s="37">
        <v>287</v>
      </c>
      <c r="O21" s="37">
        <v>1423</v>
      </c>
      <c r="P21" s="37">
        <v>932</v>
      </c>
      <c r="Q21" s="37">
        <v>0</v>
      </c>
      <c r="R21" s="37">
        <v>3331</v>
      </c>
      <c r="S21" s="37">
        <v>570</v>
      </c>
      <c r="T21" s="37">
        <v>1575</v>
      </c>
      <c r="U21" s="37">
        <v>795</v>
      </c>
      <c r="V21" s="37">
        <v>0</v>
      </c>
      <c r="W21" s="37">
        <v>1375</v>
      </c>
      <c r="X21" s="37">
        <v>1012</v>
      </c>
      <c r="Y21" s="37">
        <v>597</v>
      </c>
      <c r="Z21" s="37">
        <v>273</v>
      </c>
      <c r="AA21" s="37">
        <v>1117</v>
      </c>
      <c r="AB21" s="37">
        <v>3111</v>
      </c>
      <c r="AC21" s="37">
        <v>320</v>
      </c>
      <c r="AD21" s="37">
        <v>5371</v>
      </c>
      <c r="AE21" s="37">
        <v>3823</v>
      </c>
      <c r="AF21" s="37">
        <v>0</v>
      </c>
      <c r="AG21" s="37">
        <v>276</v>
      </c>
      <c r="AH21" s="37">
        <v>163</v>
      </c>
      <c r="AI21" s="37">
        <v>9097</v>
      </c>
      <c r="AJ21" s="37">
        <v>259</v>
      </c>
      <c r="AK21" s="16">
        <f>SUM(B21:AJ21)</f>
        <v>180231</v>
      </c>
    </row>
    <row r="22" spans="1:37" s="15" customFormat="1">
      <c r="A22" s="20" t="s">
        <v>1</v>
      </c>
      <c r="B22" s="37">
        <v>137347</v>
      </c>
      <c r="C22" s="37">
        <v>0</v>
      </c>
      <c r="D22" s="37">
        <v>6611</v>
      </c>
      <c r="E22" s="37">
        <v>28232</v>
      </c>
      <c r="F22" s="37">
        <v>651</v>
      </c>
      <c r="G22" s="37">
        <v>27449</v>
      </c>
      <c r="H22" s="37">
        <v>0</v>
      </c>
      <c r="I22" s="37">
        <v>0</v>
      </c>
      <c r="J22" s="37">
        <v>0</v>
      </c>
      <c r="K22" s="37">
        <v>0</v>
      </c>
      <c r="L22" s="37">
        <v>1562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585</v>
      </c>
      <c r="AJ22" s="37">
        <v>0</v>
      </c>
      <c r="AK22" s="16">
        <f>SUM(B22:AJ22)</f>
        <v>202437</v>
      </c>
    </row>
    <row r="23" spans="1:37" s="15" customFormat="1">
      <c r="A23" s="15" t="s">
        <v>38</v>
      </c>
      <c r="B23" s="16">
        <f>SUM(B21:B22)</f>
        <v>168222</v>
      </c>
      <c r="C23" s="16">
        <f t="shared" ref="C23:G23" si="0">SUM(C21:C22)</f>
        <v>5308</v>
      </c>
      <c r="D23" s="16">
        <f t="shared" si="0"/>
        <v>26833</v>
      </c>
      <c r="E23" s="16">
        <f t="shared" si="0"/>
        <v>78707</v>
      </c>
      <c r="F23" s="16">
        <f t="shared" si="0"/>
        <v>7722</v>
      </c>
      <c r="G23" s="16">
        <f t="shared" si="0"/>
        <v>47219</v>
      </c>
      <c r="H23" s="16">
        <f t="shared" ref="H23:AF23" si="1">SUM(H21:H22)</f>
        <v>339</v>
      </c>
      <c r="I23" s="16">
        <f t="shared" si="1"/>
        <v>0</v>
      </c>
      <c r="J23" s="16">
        <f t="shared" si="1"/>
        <v>188</v>
      </c>
      <c r="K23" s="16">
        <f t="shared" si="1"/>
        <v>47</v>
      </c>
      <c r="L23" s="16">
        <f t="shared" si="1"/>
        <v>7261</v>
      </c>
      <c r="M23" s="16">
        <f t="shared" si="1"/>
        <v>4530</v>
      </c>
      <c r="N23" s="16">
        <f t="shared" si="1"/>
        <v>287</v>
      </c>
      <c r="O23" s="16">
        <f t="shared" si="1"/>
        <v>1423</v>
      </c>
      <c r="P23" s="16">
        <f t="shared" si="1"/>
        <v>932</v>
      </c>
      <c r="Q23" s="16">
        <f t="shared" si="1"/>
        <v>0</v>
      </c>
      <c r="R23" s="16">
        <f t="shared" si="1"/>
        <v>3331</v>
      </c>
      <c r="S23" s="16">
        <f t="shared" si="1"/>
        <v>570</v>
      </c>
      <c r="T23" s="16">
        <f t="shared" si="1"/>
        <v>1575</v>
      </c>
      <c r="U23" s="16">
        <f t="shared" si="1"/>
        <v>795</v>
      </c>
      <c r="V23" s="16">
        <f t="shared" si="1"/>
        <v>0</v>
      </c>
      <c r="W23" s="16">
        <f t="shared" si="1"/>
        <v>1375</v>
      </c>
      <c r="X23" s="16">
        <f t="shared" si="1"/>
        <v>1012</v>
      </c>
      <c r="Y23" s="16">
        <f t="shared" si="1"/>
        <v>597</v>
      </c>
      <c r="Z23" s="16">
        <f t="shared" si="1"/>
        <v>273</v>
      </c>
      <c r="AA23" s="16">
        <f t="shared" si="1"/>
        <v>1117</v>
      </c>
      <c r="AB23" s="16">
        <f t="shared" si="1"/>
        <v>3111</v>
      </c>
      <c r="AC23" s="16">
        <f t="shared" si="1"/>
        <v>320</v>
      </c>
      <c r="AD23" s="16">
        <f t="shared" si="1"/>
        <v>5371</v>
      </c>
      <c r="AE23" s="16">
        <f t="shared" si="1"/>
        <v>3823</v>
      </c>
      <c r="AF23" s="16">
        <f t="shared" si="1"/>
        <v>0</v>
      </c>
      <c r="AG23" s="16">
        <f t="shared" ref="AG23" si="2">SUM(AG21:AG22)</f>
        <v>276</v>
      </c>
      <c r="AH23" s="16">
        <f>SUM(AH21:AH22)</f>
        <v>163</v>
      </c>
      <c r="AI23" s="16">
        <f>SUM(AI21:AI22)</f>
        <v>9682</v>
      </c>
      <c r="AJ23" s="16">
        <f>SUM(AJ21:AJ22)</f>
        <v>259</v>
      </c>
      <c r="AK23" s="16">
        <f>SUM(B23:AJ23)</f>
        <v>382668</v>
      </c>
    </row>
    <row r="24" spans="1:3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3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3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3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86" spans="1:1">
      <c r="A86" s="5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opLeftCell="E1" zoomScale="70" zoomScaleNormal="70" workbookViewId="0">
      <selection activeCell="O24" sqref="O24"/>
    </sheetView>
  </sheetViews>
  <sheetFormatPr defaultColWidth="9" defaultRowHeight="15"/>
  <cols>
    <col min="1" max="1" width="14.7109375" style="5" customWidth="1"/>
    <col min="2" max="2" width="7.140625" style="5" bestFit="1" customWidth="1"/>
    <col min="3" max="3" width="6.7109375" style="5" customWidth="1"/>
    <col min="4" max="4" width="6.7109375" style="5" bestFit="1" customWidth="1"/>
    <col min="5" max="5" width="7.140625" style="5" bestFit="1" customWidth="1"/>
    <col min="6" max="6" width="5.85546875" style="5" bestFit="1" customWidth="1"/>
    <col min="7" max="7" width="7.140625" style="5" bestFit="1" customWidth="1"/>
    <col min="8" max="8" width="6.7109375" style="5" bestFit="1" customWidth="1"/>
    <col min="9" max="9" width="7.28515625" style="5" hidden="1" customWidth="1"/>
    <col min="10" max="11" width="6.7109375" style="5" bestFit="1" customWidth="1"/>
    <col min="12" max="12" width="5.85546875" style="5" bestFit="1" customWidth="1"/>
    <col min="13" max="16" width="6.7109375" style="5" bestFit="1" customWidth="1"/>
    <col min="17" max="17" width="7.28515625" style="5" hidden="1" customWidth="1"/>
    <col min="18" max="21" width="6.7109375" style="5" bestFit="1" customWidth="1"/>
    <col min="22" max="22" width="8.5703125" style="5" hidden="1" customWidth="1"/>
    <col min="23" max="28" width="6.7109375" style="5" bestFit="1" customWidth="1"/>
    <col min="29" max="29" width="6.7109375" style="5" customWidth="1"/>
    <col min="30" max="31" width="6.7109375" style="5" bestFit="1" customWidth="1"/>
    <col min="32" max="32" width="8" style="5" hidden="1" customWidth="1"/>
    <col min="33" max="36" width="6.7109375" style="5" bestFit="1" customWidth="1"/>
    <col min="37" max="37" width="10.140625" style="5" customWidth="1"/>
    <col min="38" max="16384" width="9" style="5"/>
  </cols>
  <sheetData>
    <row r="1" spans="1:37" s="15" customFormat="1">
      <c r="B1" s="6" t="s">
        <v>3</v>
      </c>
      <c r="C1" s="6" t="s">
        <v>5</v>
      </c>
      <c r="D1" s="6" t="s">
        <v>6</v>
      </c>
      <c r="E1" s="6" t="s">
        <v>4</v>
      </c>
      <c r="F1" s="6" t="s">
        <v>7</v>
      </c>
      <c r="G1" s="6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21" t="s">
        <v>34</v>
      </c>
      <c r="AH1" s="21" t="s">
        <v>35</v>
      </c>
      <c r="AI1" s="21" t="s">
        <v>36</v>
      </c>
      <c r="AJ1" s="22" t="s">
        <v>37</v>
      </c>
      <c r="AK1" s="4" t="s">
        <v>38</v>
      </c>
    </row>
    <row r="2" spans="1:37" s="15" customFormat="1" ht="14.25" hidden="1" customHeight="1">
      <c r="A2" s="15" t="s">
        <v>3</v>
      </c>
      <c r="B2" s="17" t="s">
        <v>5</v>
      </c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7"/>
      <c r="O2" s="17"/>
      <c r="P2" s="17"/>
      <c r="Q2" s="17"/>
      <c r="R2" s="17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15" customFormat="1" hidden="1">
      <c r="A3" s="15" t="s">
        <v>4</v>
      </c>
      <c r="B3" s="17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15" customFormat="1" hidden="1">
      <c r="A4" s="15" t="s">
        <v>5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15" customFormat="1" hidden="1">
      <c r="A5" s="15" t="s">
        <v>6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15" customFormat="1" hidden="1">
      <c r="A6" s="15" t="s">
        <v>7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15" customFormat="1" hidden="1">
      <c r="A7" s="15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15" customFormat="1" hidden="1">
      <c r="A8" s="15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5" customFormat="1" hidden="1">
      <c r="A9" s="15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5" customFormat="1" hidden="1">
      <c r="A10" s="15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5" customFormat="1" hidden="1">
      <c r="A11" s="15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5" customFormat="1" hidden="1">
      <c r="A12" s="15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5" customFormat="1" hidden="1">
      <c r="A13" s="15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5" customFormat="1" hidden="1">
      <c r="A14" s="15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15" customFormat="1" hidden="1">
      <c r="A15" s="15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5" customFormat="1" hidden="1">
      <c r="A16" s="15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15" customFormat="1" hidden="1">
      <c r="A17" s="15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15" customFormat="1" hidden="1">
      <c r="A18" s="15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15" customFormat="1" hidden="1">
      <c r="A19" s="15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s="15" customFormat="1" hidden="1">
      <c r="A20" s="15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s="15" customFormat="1">
      <c r="A21" s="23" t="s">
        <v>0</v>
      </c>
      <c r="B21" s="37">
        <v>219</v>
      </c>
      <c r="C21" s="37">
        <v>34</v>
      </c>
      <c r="D21" s="37">
        <v>130</v>
      </c>
      <c r="E21" s="37">
        <v>335</v>
      </c>
      <c r="F21" s="37">
        <v>48</v>
      </c>
      <c r="G21" s="37">
        <v>130</v>
      </c>
      <c r="H21" s="37">
        <v>2</v>
      </c>
      <c r="I21" s="37">
        <v>0</v>
      </c>
      <c r="J21" s="37">
        <v>2</v>
      </c>
      <c r="K21" s="37">
        <v>4</v>
      </c>
      <c r="L21" s="37">
        <v>36</v>
      </c>
      <c r="M21" s="37">
        <v>32</v>
      </c>
      <c r="N21" s="37">
        <v>2</v>
      </c>
      <c r="O21" s="37">
        <v>10</v>
      </c>
      <c r="P21" s="37">
        <v>6</v>
      </c>
      <c r="Q21" s="37">
        <v>0</v>
      </c>
      <c r="R21" s="37">
        <v>22</v>
      </c>
      <c r="S21" s="37">
        <v>4</v>
      </c>
      <c r="T21" s="37">
        <v>10</v>
      </c>
      <c r="U21" s="37">
        <v>6</v>
      </c>
      <c r="V21" s="37">
        <v>0</v>
      </c>
      <c r="W21" s="37">
        <v>10</v>
      </c>
      <c r="X21" s="37">
        <v>6</v>
      </c>
      <c r="Y21" s="37">
        <v>4</v>
      </c>
      <c r="Z21" s="37">
        <v>8</v>
      </c>
      <c r="AA21" s="37">
        <v>8</v>
      </c>
      <c r="AB21" s="37">
        <v>20</v>
      </c>
      <c r="AC21" s="37">
        <v>2</v>
      </c>
      <c r="AD21" s="37">
        <v>38</v>
      </c>
      <c r="AE21" s="37">
        <v>28</v>
      </c>
      <c r="AF21" s="37">
        <v>0</v>
      </c>
      <c r="AG21" s="37">
        <v>4</v>
      </c>
      <c r="AH21" s="37">
        <v>4</v>
      </c>
      <c r="AI21" s="37">
        <v>93</v>
      </c>
      <c r="AJ21" s="37">
        <v>4</v>
      </c>
      <c r="AK21" s="24">
        <f>SUM(B21:AJ21)</f>
        <v>1261</v>
      </c>
    </row>
    <row r="22" spans="1:37" s="15" customFormat="1">
      <c r="A22" s="25" t="s">
        <v>1</v>
      </c>
      <c r="B22" s="37">
        <v>694</v>
      </c>
      <c r="C22" s="37">
        <v>0</v>
      </c>
      <c r="D22" s="37">
        <v>42</v>
      </c>
      <c r="E22" s="37">
        <v>205</v>
      </c>
      <c r="F22" s="37">
        <v>4</v>
      </c>
      <c r="G22" s="37">
        <v>142</v>
      </c>
      <c r="H22" s="37">
        <v>0</v>
      </c>
      <c r="I22" s="37">
        <v>0</v>
      </c>
      <c r="J22" s="37">
        <v>0</v>
      </c>
      <c r="K22" s="37">
        <v>0</v>
      </c>
      <c r="L22" s="37">
        <v>11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6</v>
      </c>
      <c r="AJ22" s="37">
        <v>0</v>
      </c>
      <c r="AK22" s="24">
        <f>SUM(B22:AJ22)</f>
        <v>1104</v>
      </c>
    </row>
    <row r="23" spans="1:37" s="15" customFormat="1">
      <c r="A23" s="15" t="s">
        <v>38</v>
      </c>
      <c r="B23" s="24">
        <f t="shared" ref="B23:AE23" si="0">SUM(B21:B22)</f>
        <v>913</v>
      </c>
      <c r="C23" s="24">
        <f t="shared" si="0"/>
        <v>34</v>
      </c>
      <c r="D23" s="24">
        <f t="shared" si="0"/>
        <v>172</v>
      </c>
      <c r="E23" s="24">
        <f t="shared" si="0"/>
        <v>540</v>
      </c>
      <c r="F23" s="24">
        <f t="shared" si="0"/>
        <v>52</v>
      </c>
      <c r="G23" s="24">
        <f t="shared" si="0"/>
        <v>272</v>
      </c>
      <c r="H23" s="24">
        <f t="shared" si="0"/>
        <v>2</v>
      </c>
      <c r="I23" s="24">
        <f t="shared" si="0"/>
        <v>0</v>
      </c>
      <c r="J23" s="24">
        <f t="shared" si="0"/>
        <v>2</v>
      </c>
      <c r="K23" s="24">
        <f t="shared" si="0"/>
        <v>4</v>
      </c>
      <c r="L23" s="24">
        <f t="shared" si="0"/>
        <v>47</v>
      </c>
      <c r="M23" s="24">
        <f t="shared" si="0"/>
        <v>32</v>
      </c>
      <c r="N23" s="24">
        <f t="shared" si="0"/>
        <v>2</v>
      </c>
      <c r="O23" s="24">
        <f t="shared" si="0"/>
        <v>10</v>
      </c>
      <c r="P23" s="24">
        <f t="shared" si="0"/>
        <v>6</v>
      </c>
      <c r="Q23" s="24">
        <f t="shared" si="0"/>
        <v>0</v>
      </c>
      <c r="R23" s="24">
        <f t="shared" si="0"/>
        <v>22</v>
      </c>
      <c r="S23" s="24">
        <f t="shared" si="0"/>
        <v>4</v>
      </c>
      <c r="T23" s="24">
        <f t="shared" si="0"/>
        <v>10</v>
      </c>
      <c r="U23" s="24">
        <f t="shared" si="0"/>
        <v>6</v>
      </c>
      <c r="V23" s="24">
        <f t="shared" si="0"/>
        <v>0</v>
      </c>
      <c r="W23" s="24">
        <f t="shared" si="0"/>
        <v>10</v>
      </c>
      <c r="X23" s="24">
        <f t="shared" si="0"/>
        <v>6</v>
      </c>
      <c r="Y23" s="24">
        <f t="shared" si="0"/>
        <v>4</v>
      </c>
      <c r="Z23" s="24">
        <f t="shared" si="0"/>
        <v>8</v>
      </c>
      <c r="AA23" s="24">
        <f t="shared" si="0"/>
        <v>8</v>
      </c>
      <c r="AB23" s="24">
        <f t="shared" si="0"/>
        <v>20</v>
      </c>
      <c r="AC23" s="24">
        <f t="shared" si="0"/>
        <v>2</v>
      </c>
      <c r="AD23" s="24">
        <f t="shared" si="0"/>
        <v>38</v>
      </c>
      <c r="AE23" s="24">
        <f t="shared" si="0"/>
        <v>28</v>
      </c>
      <c r="AF23" s="24">
        <f t="shared" ref="AF23:AJ23" si="1">SUM(AF21:AF22)</f>
        <v>0</v>
      </c>
      <c r="AG23" s="24">
        <f t="shared" si="1"/>
        <v>4</v>
      </c>
      <c r="AH23" s="24">
        <f t="shared" si="1"/>
        <v>4</v>
      </c>
      <c r="AI23" s="24">
        <f t="shared" si="1"/>
        <v>99</v>
      </c>
      <c r="AJ23" s="24">
        <f t="shared" si="1"/>
        <v>4</v>
      </c>
      <c r="AK23" s="24">
        <f>SUM(B23:AJ23)</f>
        <v>2365</v>
      </c>
    </row>
    <row r="24" spans="1:3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3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5647-7484-4491-95EE-33EE77C63185}">
  <sheetPr>
    <tabColor rgb="FF7030A0"/>
    <pageSetUpPr fitToPage="1"/>
  </sheetPr>
  <dimension ref="A4:AG18"/>
  <sheetViews>
    <sheetView tabSelected="1" topLeftCell="H1" zoomScale="70" zoomScaleNormal="70" zoomScaleSheetLayoutView="70" workbookViewId="0">
      <selection activeCell="AG5" sqref="AG5"/>
    </sheetView>
  </sheetViews>
  <sheetFormatPr defaultColWidth="9" defaultRowHeight="15"/>
  <cols>
    <col min="1" max="2" width="11.5703125" style="5" bestFit="1" customWidth="1"/>
    <col min="3" max="3" width="13.42578125" style="5" bestFit="1" customWidth="1"/>
    <col min="4" max="4" width="12.42578125" style="5" bestFit="1" customWidth="1"/>
    <col min="5" max="8" width="12.85546875" style="5" bestFit="1" customWidth="1"/>
    <col min="9" max="10" width="12.42578125" style="5" bestFit="1" customWidth="1"/>
    <col min="11" max="18" width="12.85546875" style="5" bestFit="1" customWidth="1"/>
    <col min="19" max="19" width="13.140625" style="5" bestFit="1" customWidth="1"/>
    <col min="20" max="28" width="13.5703125" style="5" bestFit="1" customWidth="1"/>
    <col min="29" max="29" width="13.140625" style="5" bestFit="1" customWidth="1"/>
    <col min="30" max="30" width="13.5703125" style="5" bestFit="1" customWidth="1"/>
    <col min="31" max="31" width="13.28515625" style="5" customWidth="1"/>
    <col min="32" max="33" width="13.5703125" style="5" bestFit="1" customWidth="1"/>
    <col min="34" max="16384" width="9" style="5"/>
  </cols>
  <sheetData>
    <row r="4" spans="1:33">
      <c r="C4" s="15"/>
      <c r="D4" s="1">
        <v>45268</v>
      </c>
      <c r="E4" s="1">
        <v>45269</v>
      </c>
      <c r="F4" s="1">
        <v>45270</v>
      </c>
      <c r="G4" s="1">
        <v>45271</v>
      </c>
      <c r="H4" s="1">
        <v>45272</v>
      </c>
      <c r="I4" s="1">
        <v>45273</v>
      </c>
      <c r="J4" s="1">
        <v>45274</v>
      </c>
      <c r="K4" s="1">
        <v>45275</v>
      </c>
      <c r="L4" s="1">
        <v>45276</v>
      </c>
      <c r="M4" s="1">
        <v>45277</v>
      </c>
      <c r="N4" s="1">
        <v>45278</v>
      </c>
      <c r="O4" s="1">
        <v>45279</v>
      </c>
      <c r="P4" s="1">
        <v>45280</v>
      </c>
      <c r="Q4" s="1">
        <v>45281</v>
      </c>
      <c r="R4" s="1">
        <v>45282</v>
      </c>
      <c r="S4" s="1">
        <v>45283</v>
      </c>
      <c r="T4" s="1">
        <v>45284</v>
      </c>
      <c r="U4" s="1">
        <v>45285</v>
      </c>
      <c r="V4" s="1">
        <v>45286</v>
      </c>
      <c r="W4" s="1">
        <v>45287</v>
      </c>
      <c r="X4" s="1">
        <v>45288</v>
      </c>
      <c r="Y4" s="1">
        <v>45289</v>
      </c>
      <c r="Z4" s="1">
        <v>45290</v>
      </c>
      <c r="AA4" s="1">
        <v>45291</v>
      </c>
      <c r="AB4" s="21">
        <v>45292</v>
      </c>
      <c r="AC4" s="21">
        <v>45293</v>
      </c>
      <c r="AD4" s="21">
        <v>45294</v>
      </c>
      <c r="AE4" s="21">
        <v>45295</v>
      </c>
      <c r="AF4" s="21">
        <v>45296</v>
      </c>
      <c r="AG4" s="21">
        <v>45297</v>
      </c>
    </row>
    <row r="5" spans="1:33">
      <c r="A5" s="12"/>
      <c r="B5" s="12"/>
      <c r="C5" s="26" t="s">
        <v>0</v>
      </c>
      <c r="D5" s="27">
        <v>175117</v>
      </c>
      <c r="E5" s="27">
        <v>168408</v>
      </c>
      <c r="F5" s="27">
        <v>167743</v>
      </c>
      <c r="G5" s="27">
        <v>171815</v>
      </c>
      <c r="H5" s="27">
        <v>170345</v>
      </c>
      <c r="I5" s="27">
        <v>173290</v>
      </c>
      <c r="J5" s="27">
        <v>179291</v>
      </c>
      <c r="K5" s="27">
        <v>185473</v>
      </c>
      <c r="L5" s="27">
        <v>177592</v>
      </c>
      <c r="M5" s="27">
        <v>184113</v>
      </c>
      <c r="N5" s="27">
        <v>181584</v>
      </c>
      <c r="O5" s="27">
        <v>182489</v>
      </c>
      <c r="P5" s="27">
        <v>183155</v>
      </c>
      <c r="Q5" s="27">
        <v>189295</v>
      </c>
      <c r="R5" s="28">
        <v>193681</v>
      </c>
      <c r="S5" s="28">
        <v>184454</v>
      </c>
      <c r="T5" s="28">
        <v>180933</v>
      </c>
      <c r="U5" s="28">
        <v>174565</v>
      </c>
      <c r="V5" s="28">
        <v>182915</v>
      </c>
      <c r="W5" s="28">
        <v>189426</v>
      </c>
      <c r="X5" s="28">
        <v>187548</v>
      </c>
      <c r="Y5" s="28">
        <v>187278</v>
      </c>
      <c r="Z5" s="28">
        <v>180122</v>
      </c>
      <c r="AA5" s="28">
        <v>173857</v>
      </c>
      <c r="AB5" s="28">
        <v>186223</v>
      </c>
      <c r="AC5" s="28">
        <v>190227</v>
      </c>
      <c r="AD5" s="28">
        <v>188035</v>
      </c>
      <c r="AE5" s="28">
        <v>179850</v>
      </c>
      <c r="AF5" s="28">
        <v>184208</v>
      </c>
      <c r="AG5" s="28">
        <v>180231</v>
      </c>
    </row>
    <row r="6" spans="1:33">
      <c r="A6" s="13"/>
      <c r="B6" s="13"/>
      <c r="C6" s="29" t="s">
        <v>1</v>
      </c>
      <c r="D6" s="27">
        <v>207662</v>
      </c>
      <c r="E6" s="27">
        <v>211365</v>
      </c>
      <c r="F6" s="27">
        <v>215837</v>
      </c>
      <c r="G6" s="27">
        <v>215759</v>
      </c>
      <c r="H6" s="27">
        <v>195986</v>
      </c>
      <c r="I6" s="27">
        <v>200812</v>
      </c>
      <c r="J6" s="27">
        <v>200182</v>
      </c>
      <c r="K6" s="27">
        <v>211421</v>
      </c>
      <c r="L6" s="27">
        <v>214771</v>
      </c>
      <c r="M6" s="27">
        <v>216161</v>
      </c>
      <c r="N6" s="27">
        <v>205250</v>
      </c>
      <c r="O6" s="27">
        <v>201494</v>
      </c>
      <c r="P6" s="27">
        <v>209362</v>
      </c>
      <c r="Q6" s="27">
        <v>208267</v>
      </c>
      <c r="R6" s="28">
        <v>221239</v>
      </c>
      <c r="S6" s="28">
        <v>222449</v>
      </c>
      <c r="T6" s="28">
        <v>208448</v>
      </c>
      <c r="U6" s="28">
        <v>204787</v>
      </c>
      <c r="V6" s="28">
        <v>209929</v>
      </c>
      <c r="W6" s="28">
        <v>214540</v>
      </c>
      <c r="X6" s="28">
        <v>207291</v>
      </c>
      <c r="Y6" s="28">
        <v>220394</v>
      </c>
      <c r="Z6" s="28">
        <v>209505</v>
      </c>
      <c r="AA6" s="28">
        <v>196876</v>
      </c>
      <c r="AB6" s="28">
        <v>195482</v>
      </c>
      <c r="AC6" s="28">
        <v>210555</v>
      </c>
      <c r="AD6" s="28">
        <v>211553</v>
      </c>
      <c r="AE6" s="28">
        <v>202693</v>
      </c>
      <c r="AF6" s="28">
        <v>205502</v>
      </c>
      <c r="AG6" s="28">
        <v>202437</v>
      </c>
    </row>
    <row r="7" spans="1:33">
      <c r="C7" s="30" t="s">
        <v>2</v>
      </c>
      <c r="D7" s="31">
        <v>382779</v>
      </c>
      <c r="E7" s="31">
        <v>379773</v>
      </c>
      <c r="F7" s="31">
        <v>383580</v>
      </c>
      <c r="G7" s="31">
        <v>387574</v>
      </c>
      <c r="H7" s="31">
        <v>366331</v>
      </c>
      <c r="I7" s="31">
        <v>374102</v>
      </c>
      <c r="J7" s="31">
        <v>379473</v>
      </c>
      <c r="K7" s="31">
        <v>396894</v>
      </c>
      <c r="L7" s="31">
        <v>392363</v>
      </c>
      <c r="M7" s="31">
        <v>400274</v>
      </c>
      <c r="N7" s="31">
        <v>386834</v>
      </c>
      <c r="O7" s="31">
        <v>383983</v>
      </c>
      <c r="P7" s="31">
        <v>392517</v>
      </c>
      <c r="Q7" s="31">
        <v>397562</v>
      </c>
      <c r="R7" s="28">
        <v>414920</v>
      </c>
      <c r="S7" s="28">
        <v>406903</v>
      </c>
      <c r="T7" s="28">
        <v>389381</v>
      </c>
      <c r="U7" s="28">
        <v>379352</v>
      </c>
      <c r="V7" s="28">
        <v>392844</v>
      </c>
      <c r="W7" s="28">
        <v>403966</v>
      </c>
      <c r="X7" s="28">
        <v>394839</v>
      </c>
      <c r="Y7" s="28">
        <v>407672</v>
      </c>
      <c r="Z7" s="28">
        <v>389627</v>
      </c>
      <c r="AA7" s="28">
        <v>370733</v>
      </c>
      <c r="AB7" s="28">
        <v>381705</v>
      </c>
      <c r="AC7" s="28">
        <v>400782</v>
      </c>
      <c r="AD7" s="28">
        <v>399588</v>
      </c>
      <c r="AE7" s="28">
        <v>382543</v>
      </c>
      <c r="AF7" s="28">
        <v>389710</v>
      </c>
      <c r="AG7" s="28">
        <v>382668</v>
      </c>
    </row>
    <row r="8" spans="1:33">
      <c r="A8" s="12"/>
      <c r="B8" s="12"/>
      <c r="C8" s="12"/>
    </row>
    <row r="9" spans="1:33">
      <c r="A9" s="13"/>
      <c r="B9" s="13"/>
      <c r="C9" s="13"/>
    </row>
    <row r="10" spans="1:33">
      <c r="C10" s="12"/>
    </row>
    <row r="11" spans="1:33">
      <c r="C11" s="12"/>
    </row>
    <row r="12" spans="1:33">
      <c r="C12" s="12"/>
    </row>
    <row r="13" spans="1:33">
      <c r="C13" s="12"/>
    </row>
    <row r="14" spans="1:33">
      <c r="C14" s="12"/>
    </row>
    <row r="15" spans="1:33">
      <c r="C15" s="12"/>
    </row>
    <row r="16" spans="1:33">
      <c r="C16" s="7"/>
    </row>
    <row r="17" spans="3:3">
      <c r="C17" s="7"/>
    </row>
    <row r="18" spans="3:3">
      <c r="C18" s="7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260B-A375-4048-958C-FD063D4FCD8A}">
  <sheetPr>
    <tabColor rgb="FF7030A0"/>
    <pageSetUpPr fitToPage="1"/>
  </sheetPr>
  <dimension ref="A4:R41"/>
  <sheetViews>
    <sheetView zoomScale="70" zoomScaleNormal="70" workbookViewId="0">
      <selection activeCell="T19" sqref="T19"/>
    </sheetView>
  </sheetViews>
  <sheetFormatPr defaultColWidth="9" defaultRowHeight="15"/>
  <cols>
    <col min="1" max="2" width="11.5703125" style="10" bestFit="1" customWidth="1"/>
    <col min="3" max="3" width="13" style="10" bestFit="1" customWidth="1"/>
    <col min="4" max="4" width="13.85546875" style="10" bestFit="1" customWidth="1"/>
    <col min="5" max="5" width="13.140625" style="10" bestFit="1" customWidth="1"/>
    <col min="6" max="7" width="14.28515625" style="10" bestFit="1" customWidth="1"/>
    <col min="8" max="8" width="13.140625" style="10" bestFit="1" customWidth="1"/>
    <col min="9" max="9" width="12.85546875" style="10" bestFit="1" customWidth="1"/>
    <col min="10" max="10" width="13.85546875" style="10" bestFit="1" customWidth="1"/>
    <col min="11" max="11" width="14.28515625" style="10" bestFit="1" customWidth="1"/>
    <col min="12" max="12" width="13.140625" style="10" bestFit="1" customWidth="1"/>
    <col min="13" max="13" width="13.85546875" style="10" bestFit="1" customWidth="1"/>
    <col min="14" max="14" width="14.28515625" style="10" bestFit="1" customWidth="1"/>
    <col min="15" max="15" width="13.140625" style="10" bestFit="1" customWidth="1"/>
    <col min="16" max="16384" width="9" style="10"/>
  </cols>
  <sheetData>
    <row r="4" spans="1:18">
      <c r="C4" s="15"/>
      <c r="D4" s="32">
        <v>44927</v>
      </c>
      <c r="E4" s="32">
        <v>44958</v>
      </c>
      <c r="F4" s="32">
        <v>44986</v>
      </c>
      <c r="G4" s="32">
        <v>45017</v>
      </c>
      <c r="H4" s="32">
        <v>45047</v>
      </c>
      <c r="I4" s="32">
        <v>45078</v>
      </c>
      <c r="J4" s="32">
        <v>45108</v>
      </c>
      <c r="K4" s="32">
        <v>45139</v>
      </c>
      <c r="L4" s="32">
        <v>45170</v>
      </c>
      <c r="M4" s="32">
        <v>45200</v>
      </c>
      <c r="N4" s="32">
        <v>45231</v>
      </c>
      <c r="O4" s="32">
        <v>45261</v>
      </c>
    </row>
    <row r="5" spans="1:18">
      <c r="A5" s="11"/>
      <c r="B5" s="11"/>
      <c r="C5" s="33" t="s">
        <v>0</v>
      </c>
      <c r="D5" s="34">
        <v>5800104</v>
      </c>
      <c r="E5" s="34">
        <v>5160248</v>
      </c>
      <c r="F5" s="34">
        <v>5674101</v>
      </c>
      <c r="G5" s="34">
        <v>5284127</v>
      </c>
      <c r="H5" s="34">
        <v>4875541</v>
      </c>
      <c r="I5" s="34">
        <v>4564161</v>
      </c>
      <c r="J5" s="34">
        <v>4906598</v>
      </c>
      <c r="K5" s="34">
        <v>4973595</v>
      </c>
      <c r="L5" s="34">
        <v>4323268</v>
      </c>
      <c r="M5" s="34">
        <v>5112748</v>
      </c>
      <c r="N5" s="34">
        <v>5206039</v>
      </c>
      <c r="O5" s="34">
        <v>5471037</v>
      </c>
    </row>
    <row r="6" spans="1:18">
      <c r="A6" s="11"/>
      <c r="B6" s="11"/>
      <c r="C6" s="35" t="s">
        <v>1</v>
      </c>
      <c r="D6" s="34">
        <v>4639810</v>
      </c>
      <c r="E6" s="34">
        <v>4554039</v>
      </c>
      <c r="F6" s="34">
        <v>5119684</v>
      </c>
      <c r="G6" s="34">
        <v>4919873</v>
      </c>
      <c r="H6" s="34">
        <v>4592552</v>
      </c>
      <c r="I6" s="34">
        <v>4622311</v>
      </c>
      <c r="J6" s="34">
        <v>5306057</v>
      </c>
      <c r="K6" s="34">
        <v>5296450</v>
      </c>
      <c r="L6" s="34">
        <v>4567620</v>
      </c>
      <c r="M6" s="34">
        <v>5349753</v>
      </c>
      <c r="N6" s="34">
        <v>5487635</v>
      </c>
      <c r="O6" s="34">
        <v>6395976</v>
      </c>
    </row>
    <row r="7" spans="1:18">
      <c r="C7" s="36" t="s">
        <v>2</v>
      </c>
      <c r="D7" s="34">
        <f t="shared" ref="D7:M7" si="0">SUM(D5:D6)</f>
        <v>10439914</v>
      </c>
      <c r="E7" s="34">
        <f t="shared" si="0"/>
        <v>9714287</v>
      </c>
      <c r="F7" s="34">
        <f t="shared" si="0"/>
        <v>10793785</v>
      </c>
      <c r="G7" s="34">
        <f t="shared" si="0"/>
        <v>10204000</v>
      </c>
      <c r="H7" s="34">
        <f t="shared" si="0"/>
        <v>9468093</v>
      </c>
      <c r="I7" s="34">
        <f t="shared" si="0"/>
        <v>9186472</v>
      </c>
      <c r="J7" s="34">
        <f t="shared" si="0"/>
        <v>10212655</v>
      </c>
      <c r="K7" s="34">
        <f t="shared" si="0"/>
        <v>10270045</v>
      </c>
      <c r="L7" s="34">
        <f t="shared" si="0"/>
        <v>8890888</v>
      </c>
      <c r="M7" s="34">
        <f t="shared" si="0"/>
        <v>10462501</v>
      </c>
      <c r="N7" s="34">
        <f>SUM(N5:N6)</f>
        <v>10693674</v>
      </c>
      <c r="O7" s="34">
        <v>11867013</v>
      </c>
    </row>
    <row r="8" spans="1:18">
      <c r="A8" s="11"/>
      <c r="B8" s="11"/>
      <c r="C8" s="11"/>
    </row>
    <row r="9" spans="1:18">
      <c r="A9" s="11"/>
      <c r="B9" s="11"/>
      <c r="C9" s="11"/>
      <c r="P9" s="14"/>
      <c r="Q9" s="14"/>
      <c r="R9" s="14"/>
    </row>
    <row r="40" spans="4:4" ht="15.75">
      <c r="D40" s="3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http://purl.org/dc/terms/"/>
    <ds:schemaRef ds:uri="e888b3db-7650-4fb5-87c2-1adeb607d113"/>
    <ds:schemaRef ds:uri="http://schemas.microsoft.com/office/infopath/2007/PartnerControls"/>
    <ds:schemaRef ds:uri="d1f8fc93-d40b-44ac-9772-57f29c0b5a08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06-Jan</vt:lpstr>
      <vt:lpstr>Daily flt 06-Jan</vt:lpstr>
      <vt:lpstr>Pax 1 month</vt:lpstr>
      <vt:lpstr>Pax 1 year</vt:lpstr>
      <vt:lpstr>'Daily flt 06-Jan'!Print_Area</vt:lpstr>
      <vt:lpstr>'Daily pax 06-Jan'!Print_Area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2024-01-08T03:42:19Z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