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0-Jan" sheetId="235" r:id="rId1"/>
    <sheet name="Daily flt 20-Jan" sheetId="236" r:id="rId2"/>
    <sheet name="Pax 1 month" sheetId="237" r:id="rId3"/>
    <sheet name="Pax 1 year" sheetId="238" r:id="rId4"/>
  </sheets>
  <definedNames>
    <definedName name="_xlnm.Print_Area" localSheetId="1">'Daily flt 20-Jan'!$B$54:$AK$85</definedName>
    <definedName name="_xlnm.Print_Area" localSheetId="0">'Daily pax 20-Jan'!$B$53:$AK$81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<sst xmlns="http://schemas.openxmlformats.org/spreadsheetml/2006/main" count="124" uniqueCount="41">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</sst>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20th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20-Jan'!$B$1,'Daily pax 20-Jan'!$E$1,'Daily pax 20-Jan'!$G$1,'Daily pax 20-Jan'!$D$1,'Daily pax 20-Jan'!$F$1,'Daily pax 20-Jan'!$C$1,'Daily pax 20-Jan'!$H$1:$AJ$1)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20-Jan'!$B$21,'Daily pax 20-Jan'!$E$21,'Daily pax 20-Jan'!$G$21,'Daily pax 20-Jan'!$D$21,'Daily pax 20-Jan'!$F$21,'Daily pax 20-Jan'!$C$21,'Daily pax 20-Jan'!$H$21:$AJ$21)</c:f>
              <c:numCache>
                <c:formatCode>_(* #,##0_);_(* \(#,##0\);_(* "-"??_);_(@_)</c:formatCode>
                <c:ptCount val="31"/>
                <c:pt idx="0">
                  <c:v>32690</c:v>
                </c:pt>
                <c:pt idx="1">
                  <c:v>51498</c:v>
                </c:pt>
                <c:pt idx="2">
                  <c:v>18406</c:v>
                </c:pt>
                <c:pt idx="3">
                  <c:v>20721</c:v>
                </c:pt>
                <c:pt idx="4">
                  <c:v>7465</c:v>
                </c:pt>
                <c:pt idx="5">
                  <c:v>5380</c:v>
                </c:pt>
                <c:pt idx="6">
                  <c:v>342</c:v>
                </c:pt>
                <c:pt idx="7">
                  <c:v>196</c:v>
                </c:pt>
                <c:pt idx="8">
                  <c:v>69</c:v>
                </c:pt>
                <c:pt idx="9">
                  <c:v>5827</c:v>
                </c:pt>
                <c:pt idx="10">
                  <c:v>4721</c:v>
                </c:pt>
                <c:pt idx="11">
                  <c:v>318</c:v>
                </c:pt>
                <c:pt idx="12">
                  <c:v>1573</c:v>
                </c:pt>
                <c:pt idx="13">
                  <c:v>1255</c:v>
                </c:pt>
                <c:pt idx="14">
                  <c:v>2745</c:v>
                </c:pt>
                <c:pt idx="15">
                  <c:v>561</c:v>
                </c:pt>
                <c:pt idx="16">
                  <c:v>1505</c:v>
                </c:pt>
                <c:pt idx="17">
                  <c:v>832</c:v>
                </c:pt>
                <c:pt idx="18">
                  <c:v>1109</c:v>
                </c:pt>
                <c:pt idx="19">
                  <c:v>1010</c:v>
                </c:pt>
                <c:pt idx="20">
                  <c:v>651</c:v>
                </c:pt>
                <c:pt idx="21">
                  <c:v>370</c:v>
                </c:pt>
                <c:pt idx="22">
                  <c:v>1018</c:v>
                </c:pt>
                <c:pt idx="23">
                  <c:v>3792</c:v>
                </c:pt>
                <c:pt idx="24">
                  <c:v>333</c:v>
                </c:pt>
                <c:pt idx="25">
                  <c:v>4941</c:v>
                </c:pt>
                <c:pt idx="26">
                  <c:v>4074</c:v>
                </c:pt>
                <c:pt idx="27">
                  <c:v>265</c:v>
                </c:pt>
                <c:pt idx="28">
                  <c:v>207</c:v>
                </c:pt>
                <c:pt idx="29">
                  <c:v>7538</c:v>
                </c:pt>
                <c:pt idx="3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20-Jan'!$A$22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20-Jan'!$B$1,'Daily pax 20-Jan'!$E$1,'Daily pax 20-Jan'!$G$1,'Daily pax 20-Jan'!$D$1,'Daily pax 20-Jan'!$F$1,'Daily pax 20-Jan'!$C$1,'Daily pax 20-Jan'!$H$1:$AJ$1)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20-Jan'!$B$22,'Daily pax 20-Jan'!$E$22,'Daily pax 20-Jan'!$G$22,'Daily pax 20-Jan'!$D$22,'Daily pax 20-Jan'!$F$22,'Daily pax 20-Jan'!$C$22,'Daily pax 20-Jan'!$H$22:$AJ$22)</c:f>
              <c:numCache>
                <c:formatCode>_(* #,##0_);_(* \(#,##0\);_(* "-"??_);_(@_)</c:formatCode>
                <c:ptCount val="31"/>
                <c:pt idx="0">
                  <c:v>140262</c:v>
                </c:pt>
                <c:pt idx="1">
                  <c:v>31428</c:v>
                </c:pt>
                <c:pt idx="2">
                  <c:v>28917</c:v>
                </c:pt>
                <c:pt idx="3">
                  <c:v>8031</c:v>
                </c:pt>
                <c:pt idx="4">
                  <c:v>593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597</c:v>
                </c:pt>
                <c:pt idx="3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20th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20-Jan'!$A$21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20-Jan'!$B$1,'Daily flt 20-Jan'!$E$1,'Daily flt 20-Jan'!$G$1,'Daily flt 20-Jan'!$D$1,'Daily flt 20-Jan'!$F$1,'Daily flt 20-Jan'!$C$1,'Daily flt 20-Jan'!$H$1:$AJ$1)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20-Jan'!$B$21,'Daily flt 20-Jan'!$E$21,'Daily flt 20-Jan'!$G$21,'Daily flt 20-Jan'!$D$21,'Daily flt 20-Jan'!$F$21,'Daily flt 20-Jan'!$C$21,'Daily flt 20-Jan'!$H$21:$AJ$21)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309</c:v>
                </c:pt>
                <c:pt idx="2">
                  <c:v>119</c:v>
                </c:pt>
                <c:pt idx="3">
                  <c:v>123</c:v>
                </c:pt>
                <c:pt idx="4">
                  <c:v>46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8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20-Jan'!$A$22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20-Jan'!$B$1,'Daily flt 20-Jan'!$E$1,'Daily flt 20-Jan'!$G$1,'Daily flt 20-Jan'!$D$1,'Daily flt 20-Jan'!$F$1,'Daily flt 20-Jan'!$C$1,'Daily flt 20-Jan'!$H$1:$AJ$1)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20-Jan'!$B$22,'Daily flt 20-Jan'!$E$22,'Daily flt 20-Jan'!$G$22,'Daily flt 20-Jan'!$D$22,'Daily flt 20-Jan'!$F$22,'Daily flt 20-Jan'!$C$22,'Daily flt 20-Jan'!$H$22:$AJ$22)</c:f>
              <c:numCache>
                <c:formatCode>_(* #,##0_);_(* \(#,##0\);_(* "-"??_);_(@_)</c:formatCode>
                <c:ptCount val="31"/>
                <c:pt idx="0">
                  <c:v>701</c:v>
                </c:pt>
                <c:pt idx="1">
                  <c:v>210</c:v>
                </c:pt>
                <c:pt idx="2">
                  <c:v>147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20th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45282</c:v>
                </c:pt>
                <c:pt idx="1">
                  <c:v>45283</c:v>
                </c:pt>
                <c:pt idx="2">
                  <c:v>45284</c:v>
                </c:pt>
                <c:pt idx="3">
                  <c:v>45285</c:v>
                </c:pt>
                <c:pt idx="4">
                  <c:v>45286</c:v>
                </c:pt>
                <c:pt idx="5">
                  <c:v>45287</c:v>
                </c:pt>
                <c:pt idx="6">
                  <c:v>45288</c:v>
                </c:pt>
                <c:pt idx="7">
                  <c:v>45289</c:v>
                </c:pt>
                <c:pt idx="8">
                  <c:v>45290</c:v>
                </c:pt>
                <c:pt idx="9">
                  <c:v>45291</c:v>
                </c:pt>
                <c:pt idx="10">
                  <c:v>45292</c:v>
                </c:pt>
                <c:pt idx="11">
                  <c:v>45293</c:v>
                </c:pt>
                <c:pt idx="12">
                  <c:v>45294</c:v>
                </c:pt>
                <c:pt idx="13">
                  <c:v>45295</c:v>
                </c:pt>
                <c:pt idx="14">
                  <c:v>45296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45300</c:v>
                </c:pt>
                <c:pt idx="19">
                  <c:v>45301</c:v>
                </c:pt>
                <c:pt idx="20">
                  <c:v>45302</c:v>
                </c:pt>
                <c:pt idx="21">
                  <c:v>45303</c:v>
                </c:pt>
                <c:pt idx="22">
                  <c:v>45304</c:v>
                </c:pt>
                <c:pt idx="23">
                  <c:v>45305</c:v>
                </c:pt>
                <c:pt idx="24">
                  <c:v>45306</c:v>
                </c:pt>
                <c:pt idx="25">
                  <c:v>45307</c:v>
                </c:pt>
                <c:pt idx="26">
                  <c:v>45308</c:v>
                </c:pt>
                <c:pt idx="27">
                  <c:v>45309</c:v>
                </c:pt>
                <c:pt idx="28">
                  <c:v>45310</c:v>
                </c:pt>
                <c:pt idx="29">
                  <c:v>45311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414920</c:v>
                </c:pt>
                <c:pt idx="1">
                  <c:v>406903</c:v>
                </c:pt>
                <c:pt idx="2">
                  <c:v>389381</c:v>
                </c:pt>
                <c:pt idx="3">
                  <c:v>379352</c:v>
                </c:pt>
                <c:pt idx="4">
                  <c:v>392844</c:v>
                </c:pt>
                <c:pt idx="5">
                  <c:v>403966</c:v>
                </c:pt>
                <c:pt idx="6">
                  <c:v>394839</c:v>
                </c:pt>
                <c:pt idx="7">
                  <c:v>407672</c:v>
                </c:pt>
                <c:pt idx="8">
                  <c:v>389627</c:v>
                </c:pt>
                <c:pt idx="9">
                  <c:v>370733</c:v>
                </c:pt>
                <c:pt idx="10">
                  <c:v>381705</c:v>
                </c:pt>
                <c:pt idx="11">
                  <c:v>400782</c:v>
                </c:pt>
                <c:pt idx="12">
                  <c:v>399588</c:v>
                </c:pt>
                <c:pt idx="13">
                  <c:v>382543</c:v>
                </c:pt>
                <c:pt idx="14">
                  <c:v>389710</c:v>
                </c:pt>
                <c:pt idx="15">
                  <c:v>382668</c:v>
                </c:pt>
                <c:pt idx="16">
                  <c:v>394401</c:v>
                </c:pt>
                <c:pt idx="17">
                  <c:v>374343</c:v>
                </c:pt>
                <c:pt idx="18">
                  <c:v>361313</c:v>
                </c:pt>
                <c:pt idx="19">
                  <c:v>375139</c:v>
                </c:pt>
                <c:pt idx="20">
                  <c:v>368144</c:v>
                </c:pt>
                <c:pt idx="21">
                  <c:v>386027</c:v>
                </c:pt>
                <c:pt idx="22">
                  <c:v>375645</c:v>
                </c:pt>
                <c:pt idx="23">
                  <c:v>396223</c:v>
                </c:pt>
                <c:pt idx="24">
                  <c:v>380436</c:v>
                </c:pt>
                <c:pt idx="25">
                  <c:v>370981</c:v>
                </c:pt>
                <c:pt idx="26">
                  <c:v>373024</c:v>
                </c:pt>
                <c:pt idx="27">
                  <c:v>384543</c:v>
                </c:pt>
                <c:pt idx="28">
                  <c:v>397877</c:v>
                </c:pt>
                <c:pt idx="29">
                  <c:v>393599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45282</c:v>
                </c:pt>
                <c:pt idx="1">
                  <c:v>45283</c:v>
                </c:pt>
                <c:pt idx="2">
                  <c:v>45284</c:v>
                </c:pt>
                <c:pt idx="3">
                  <c:v>45285</c:v>
                </c:pt>
                <c:pt idx="4">
                  <c:v>45286</c:v>
                </c:pt>
                <c:pt idx="5">
                  <c:v>45287</c:v>
                </c:pt>
                <c:pt idx="6">
                  <c:v>45288</c:v>
                </c:pt>
                <c:pt idx="7">
                  <c:v>45289</c:v>
                </c:pt>
                <c:pt idx="8">
                  <c:v>45290</c:v>
                </c:pt>
                <c:pt idx="9">
                  <c:v>45291</c:v>
                </c:pt>
                <c:pt idx="10">
                  <c:v>45292</c:v>
                </c:pt>
                <c:pt idx="11">
                  <c:v>45293</c:v>
                </c:pt>
                <c:pt idx="12">
                  <c:v>45294</c:v>
                </c:pt>
                <c:pt idx="13">
                  <c:v>45295</c:v>
                </c:pt>
                <c:pt idx="14">
                  <c:v>45296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45300</c:v>
                </c:pt>
                <c:pt idx="19">
                  <c:v>45301</c:v>
                </c:pt>
                <c:pt idx="20">
                  <c:v>45302</c:v>
                </c:pt>
                <c:pt idx="21">
                  <c:v>45303</c:v>
                </c:pt>
                <c:pt idx="22">
                  <c:v>45304</c:v>
                </c:pt>
                <c:pt idx="23">
                  <c:v>45305</c:v>
                </c:pt>
                <c:pt idx="24">
                  <c:v>45306</c:v>
                </c:pt>
                <c:pt idx="25">
                  <c:v>45307</c:v>
                </c:pt>
                <c:pt idx="26">
                  <c:v>45308</c:v>
                </c:pt>
                <c:pt idx="27">
                  <c:v>45309</c:v>
                </c:pt>
                <c:pt idx="28">
                  <c:v>45310</c:v>
                </c:pt>
                <c:pt idx="29">
                  <c:v>45311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193681</c:v>
                </c:pt>
                <c:pt idx="1">
                  <c:v>184454</c:v>
                </c:pt>
                <c:pt idx="2">
                  <c:v>180933</c:v>
                </c:pt>
                <c:pt idx="3">
                  <c:v>174565</c:v>
                </c:pt>
                <c:pt idx="4">
                  <c:v>182915</c:v>
                </c:pt>
                <c:pt idx="5">
                  <c:v>189426</c:v>
                </c:pt>
                <c:pt idx="6">
                  <c:v>187548</c:v>
                </c:pt>
                <c:pt idx="7">
                  <c:v>187278</c:v>
                </c:pt>
                <c:pt idx="8">
                  <c:v>180122</c:v>
                </c:pt>
                <c:pt idx="9">
                  <c:v>173857</c:v>
                </c:pt>
                <c:pt idx="10">
                  <c:v>186223</c:v>
                </c:pt>
                <c:pt idx="11">
                  <c:v>190227</c:v>
                </c:pt>
                <c:pt idx="12">
                  <c:v>188035</c:v>
                </c:pt>
                <c:pt idx="13">
                  <c:v>179850</c:v>
                </c:pt>
                <c:pt idx="14">
                  <c:v>184208</c:v>
                </c:pt>
                <c:pt idx="15">
                  <c:v>180231</c:v>
                </c:pt>
                <c:pt idx="16">
                  <c:v>186732</c:v>
                </c:pt>
                <c:pt idx="17">
                  <c:v>179148</c:v>
                </c:pt>
                <c:pt idx="18">
                  <c:v>169597</c:v>
                </c:pt>
                <c:pt idx="19">
                  <c:v>176047</c:v>
                </c:pt>
                <c:pt idx="20">
                  <c:v>174018</c:v>
                </c:pt>
                <c:pt idx="21">
                  <c:v>184119</c:v>
                </c:pt>
                <c:pt idx="22">
                  <c:v>174671</c:v>
                </c:pt>
                <c:pt idx="23">
                  <c:v>185998</c:v>
                </c:pt>
                <c:pt idx="24">
                  <c:v>177665</c:v>
                </c:pt>
                <c:pt idx="25">
                  <c:v>175292</c:v>
                </c:pt>
                <c:pt idx="26">
                  <c:v>174855</c:v>
                </c:pt>
                <c:pt idx="27">
                  <c:v>181886</c:v>
                </c:pt>
                <c:pt idx="28">
                  <c:v>191034</c:v>
                </c:pt>
                <c:pt idx="29">
                  <c:v>181690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45282</c:v>
                </c:pt>
                <c:pt idx="1">
                  <c:v>45283</c:v>
                </c:pt>
                <c:pt idx="2">
                  <c:v>45284</c:v>
                </c:pt>
                <c:pt idx="3">
                  <c:v>45285</c:v>
                </c:pt>
                <c:pt idx="4">
                  <c:v>45286</c:v>
                </c:pt>
                <c:pt idx="5">
                  <c:v>45287</c:v>
                </c:pt>
                <c:pt idx="6">
                  <c:v>45288</c:v>
                </c:pt>
                <c:pt idx="7">
                  <c:v>45289</c:v>
                </c:pt>
                <c:pt idx="8">
                  <c:v>45290</c:v>
                </c:pt>
                <c:pt idx="9">
                  <c:v>45291</c:v>
                </c:pt>
                <c:pt idx="10">
                  <c:v>45292</c:v>
                </c:pt>
                <c:pt idx="11">
                  <c:v>45293</c:v>
                </c:pt>
                <c:pt idx="12">
                  <c:v>45294</c:v>
                </c:pt>
                <c:pt idx="13">
                  <c:v>45295</c:v>
                </c:pt>
                <c:pt idx="14">
                  <c:v>45296</c:v>
                </c:pt>
                <c:pt idx="15">
                  <c:v>45297</c:v>
                </c:pt>
                <c:pt idx="16">
                  <c:v>45298</c:v>
                </c:pt>
                <c:pt idx="17">
                  <c:v>45299</c:v>
                </c:pt>
                <c:pt idx="18">
                  <c:v>45300</c:v>
                </c:pt>
                <c:pt idx="19">
                  <c:v>45301</c:v>
                </c:pt>
                <c:pt idx="20">
                  <c:v>45302</c:v>
                </c:pt>
                <c:pt idx="21">
                  <c:v>45303</c:v>
                </c:pt>
                <c:pt idx="22">
                  <c:v>45304</c:v>
                </c:pt>
                <c:pt idx="23">
                  <c:v>45305</c:v>
                </c:pt>
                <c:pt idx="24">
                  <c:v>45306</c:v>
                </c:pt>
                <c:pt idx="25">
                  <c:v>45307</c:v>
                </c:pt>
                <c:pt idx="26">
                  <c:v>45308</c:v>
                </c:pt>
                <c:pt idx="27">
                  <c:v>45309</c:v>
                </c:pt>
                <c:pt idx="28">
                  <c:v>45310</c:v>
                </c:pt>
                <c:pt idx="29">
                  <c:v>45311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221239</c:v>
                </c:pt>
                <c:pt idx="1">
                  <c:v>222449</c:v>
                </c:pt>
                <c:pt idx="2">
                  <c:v>208448</c:v>
                </c:pt>
                <c:pt idx="3">
                  <c:v>204787</c:v>
                </c:pt>
                <c:pt idx="4">
                  <c:v>209929</c:v>
                </c:pt>
                <c:pt idx="5">
                  <c:v>214540</c:v>
                </c:pt>
                <c:pt idx="6">
                  <c:v>207291</c:v>
                </c:pt>
                <c:pt idx="7">
                  <c:v>220394</c:v>
                </c:pt>
                <c:pt idx="8">
                  <c:v>209505</c:v>
                </c:pt>
                <c:pt idx="9">
                  <c:v>196876</c:v>
                </c:pt>
                <c:pt idx="10">
                  <c:v>195482</c:v>
                </c:pt>
                <c:pt idx="11">
                  <c:v>210555</c:v>
                </c:pt>
                <c:pt idx="12">
                  <c:v>211553</c:v>
                </c:pt>
                <c:pt idx="13">
                  <c:v>202693</c:v>
                </c:pt>
                <c:pt idx="14">
                  <c:v>205502</c:v>
                </c:pt>
                <c:pt idx="15">
                  <c:v>202437</c:v>
                </c:pt>
                <c:pt idx="16">
                  <c:v>207669</c:v>
                </c:pt>
                <c:pt idx="17">
                  <c:v>195195</c:v>
                </c:pt>
                <c:pt idx="18">
                  <c:v>191716</c:v>
                </c:pt>
                <c:pt idx="19">
                  <c:v>199092</c:v>
                </c:pt>
                <c:pt idx="20">
                  <c:v>194126</c:v>
                </c:pt>
                <c:pt idx="21">
                  <c:v>201908</c:v>
                </c:pt>
                <c:pt idx="22">
                  <c:v>200974</c:v>
                </c:pt>
                <c:pt idx="23">
                  <c:v>210225</c:v>
                </c:pt>
                <c:pt idx="24">
                  <c:v>202771</c:v>
                </c:pt>
                <c:pt idx="25">
                  <c:v>195689</c:v>
                </c:pt>
                <c:pt idx="26">
                  <c:v>198169</c:v>
                </c:pt>
                <c:pt idx="27">
                  <c:v>202657</c:v>
                </c:pt>
                <c:pt idx="28">
                  <c:v>206843</c:v>
                </c:pt>
                <c:pt idx="29">
                  <c:v>211909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topLeftCell="U1" zoomScale="55" zoomScaleNormal="55" workbookViewId="0">
      <selection activeCell="X55" sqref="X55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7">
        <v>32690</v>
      </c>
      <c r="C21" s="37">
        <v>5380</v>
      </c>
      <c r="D21" s="37">
        <v>20721</v>
      </c>
      <c r="E21" s="37">
        <v>51498</v>
      </c>
      <c r="F21" s="37">
        <v>7465</v>
      </c>
      <c r="G21" s="37">
        <v>18406</v>
      </c>
      <c r="H21" s="38">
        <v>342</v>
      </c>
      <c r="I21" s="38">
        <v>0</v>
      </c>
      <c r="J21" s="38">
        <v>196</v>
      </c>
      <c r="K21" s="38">
        <v>69</v>
      </c>
      <c r="L21" s="38">
        <v>5827</v>
      </c>
      <c r="M21" s="38">
        <v>4721</v>
      </c>
      <c r="N21" s="38">
        <v>318</v>
      </c>
      <c r="O21" s="38">
        <v>1573</v>
      </c>
      <c r="P21" s="38">
        <v>1255</v>
      </c>
      <c r="Q21" s="38">
        <v>0</v>
      </c>
      <c r="R21" s="38">
        <v>2745</v>
      </c>
      <c r="S21" s="38">
        <v>561</v>
      </c>
      <c r="T21" s="38">
        <v>1505</v>
      </c>
      <c r="U21" s="38">
        <v>832</v>
      </c>
      <c r="V21" s="38">
        <v>0</v>
      </c>
      <c r="W21" s="38">
        <v>1109</v>
      </c>
      <c r="X21" s="38">
        <v>1010</v>
      </c>
      <c r="Y21" s="38">
        <v>651</v>
      </c>
      <c r="Z21" s="38">
        <v>370</v>
      </c>
      <c r="AA21" s="38">
        <v>1018</v>
      </c>
      <c r="AB21" s="38">
        <v>3792</v>
      </c>
      <c r="AC21" s="38">
        <v>333</v>
      </c>
      <c r="AD21" s="38">
        <v>4941</v>
      </c>
      <c r="AE21" s="38">
        <v>4074</v>
      </c>
      <c r="AF21" s="38">
        <v>0</v>
      </c>
      <c r="AG21" s="37">
        <v>265</v>
      </c>
      <c r="AH21" s="37">
        <v>207</v>
      </c>
      <c r="AI21" s="37">
        <v>7538</v>
      </c>
      <c r="AJ21" s="37">
        <v>278</v>
      </c>
      <c r="AK21" s="20">
        <f>SUM(B21:AJ21)</f>
        <v>181690</v>
      </c>
    </row>
    <row r="22" spans="1:37">
      <c r="A22" s="33" t="s">
        <v>1</v>
      </c>
      <c r="B22" s="37">
        <v>140262</v>
      </c>
      <c r="C22" s="37">
        <v>0</v>
      </c>
      <c r="D22" s="37">
        <v>8031</v>
      </c>
      <c r="E22" s="37">
        <v>31428</v>
      </c>
      <c r="F22" s="37">
        <v>593</v>
      </c>
      <c r="G22" s="37">
        <v>28917</v>
      </c>
      <c r="H22" s="38">
        <v>0</v>
      </c>
      <c r="I22" s="38">
        <v>0</v>
      </c>
      <c r="J22" s="38">
        <v>0</v>
      </c>
      <c r="K22" s="38">
        <v>0</v>
      </c>
      <c r="L22" s="38">
        <v>1711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597</v>
      </c>
      <c r="AJ22" s="37">
        <v>370</v>
      </c>
      <c r="AK22" s="20">
        <f>SUM(B22:AJ22)</f>
        <v>211909</v>
      </c>
    </row>
    <row r="23" spans="1:37">
      <c r="A23" s="21" t="s">
        <v>38</v>
      </c>
      <c r="B23" s="20">
        <f>SUM(B21:B22)</f>
        <v>172952</v>
      </c>
      <c r="C23" s="20">
        <f t="shared" ref="C23:G23" si="0">SUM(C21:C22)</f>
        <v>5380</v>
      </c>
      <c r="D23" s="20">
        <f t="shared" si="0"/>
        <v>28752</v>
      </c>
      <c r="E23" s="20">
        <f t="shared" si="0"/>
        <v>82926</v>
      </c>
      <c r="F23" s="20">
        <f t="shared" si="0"/>
        <v>8058</v>
      </c>
      <c r="G23" s="20">
        <f t="shared" si="0"/>
        <v>47323</v>
      </c>
      <c r="H23" s="20">
        <f t="shared" ref="H23:AF23" si="1">SUM(H21:H22)</f>
        <v>342</v>
      </c>
      <c r="I23" s="20">
        <f t="shared" si="1"/>
        <v>0</v>
      </c>
      <c r="J23" s="20">
        <f t="shared" si="1"/>
        <v>196</v>
      </c>
      <c r="K23" s="20">
        <f t="shared" si="1"/>
        <v>69</v>
      </c>
      <c r="L23" s="20">
        <f t="shared" si="1"/>
        <v>7538</v>
      </c>
      <c r="M23" s="20">
        <f t="shared" si="1"/>
        <v>4721</v>
      </c>
      <c r="N23" s="20">
        <f t="shared" si="1"/>
        <v>318</v>
      </c>
      <c r="O23" s="20">
        <f t="shared" si="1"/>
        <v>1573</v>
      </c>
      <c r="P23" s="20">
        <f t="shared" si="1"/>
        <v>1255</v>
      </c>
      <c r="Q23" s="20">
        <f t="shared" si="1"/>
        <v>0</v>
      </c>
      <c r="R23" s="20">
        <f t="shared" si="1"/>
        <v>2745</v>
      </c>
      <c r="S23" s="20">
        <f t="shared" si="1"/>
        <v>561</v>
      </c>
      <c r="T23" s="20">
        <f t="shared" si="1"/>
        <v>1505</v>
      </c>
      <c r="U23" s="20">
        <f t="shared" si="1"/>
        <v>832</v>
      </c>
      <c r="V23" s="20">
        <f t="shared" si="1"/>
        <v>0</v>
      </c>
      <c r="W23" s="20">
        <f t="shared" si="1"/>
        <v>1109</v>
      </c>
      <c r="X23" s="20">
        <f t="shared" si="1"/>
        <v>1010</v>
      </c>
      <c r="Y23" s="20">
        <f t="shared" si="1"/>
        <v>651</v>
      </c>
      <c r="Z23" s="20">
        <f t="shared" si="1"/>
        <v>370</v>
      </c>
      <c r="AA23" s="20">
        <f t="shared" si="1"/>
        <v>1018</v>
      </c>
      <c r="AB23" s="20">
        <f t="shared" si="1"/>
        <v>3792</v>
      </c>
      <c r="AC23" s="20">
        <f t="shared" si="1"/>
        <v>333</v>
      </c>
      <c r="AD23" s="20">
        <f t="shared" si="1"/>
        <v>4941</v>
      </c>
      <c r="AE23" s="20">
        <f t="shared" si="1"/>
        <v>4074</v>
      </c>
      <c r="AF23" s="20">
        <f t="shared" si="1"/>
        <v>0</v>
      </c>
      <c r="AG23" s="20">
        <f t="shared" ref="AG23" si="2">SUM(AG21:AG22)</f>
        <v>265</v>
      </c>
      <c r="AH23" s="20">
        <f>SUM(AH21:AH22)</f>
        <v>207</v>
      </c>
      <c r="AI23" s="20">
        <f>SUM(AI21:AI22)</f>
        <v>8135</v>
      </c>
      <c r="AJ23" s="20">
        <f>SUM(AJ21:AJ22)</f>
        <v>648</v>
      </c>
      <c r="AK23" s="20">
        <f>SUM(B23:AJ23)</f>
        <v>393599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S1" zoomScale="55" zoomScaleNormal="55" workbookViewId="0">
      <selection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7">
        <v>217</v>
      </c>
      <c r="C21" s="37">
        <v>32</v>
      </c>
      <c r="D21" s="37">
        <v>123</v>
      </c>
      <c r="E21" s="37">
        <v>309</v>
      </c>
      <c r="F21" s="37">
        <v>46</v>
      </c>
      <c r="G21" s="37">
        <v>119</v>
      </c>
      <c r="H21" s="38">
        <v>2</v>
      </c>
      <c r="I21" s="38">
        <v>0</v>
      </c>
      <c r="J21" s="38">
        <v>2</v>
      </c>
      <c r="K21" s="38">
        <v>4</v>
      </c>
      <c r="L21" s="38">
        <v>36</v>
      </c>
      <c r="M21" s="38">
        <v>30</v>
      </c>
      <c r="N21" s="38">
        <v>2</v>
      </c>
      <c r="O21" s="38">
        <v>10</v>
      </c>
      <c r="P21" s="38">
        <v>8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8</v>
      </c>
      <c r="X21" s="38">
        <v>6</v>
      </c>
      <c r="Y21" s="38">
        <v>4</v>
      </c>
      <c r="Z21" s="38">
        <v>8</v>
      </c>
      <c r="AA21" s="38">
        <v>6</v>
      </c>
      <c r="AB21" s="38">
        <v>22</v>
      </c>
      <c r="AC21" s="38">
        <v>2</v>
      </c>
      <c r="AD21" s="38">
        <v>30</v>
      </c>
      <c r="AE21" s="38">
        <v>26</v>
      </c>
      <c r="AF21" s="38">
        <v>0</v>
      </c>
      <c r="AG21" s="37">
        <v>4</v>
      </c>
      <c r="AH21" s="37">
        <v>4</v>
      </c>
      <c r="AI21" s="37">
        <v>72</v>
      </c>
      <c r="AJ21" s="37">
        <v>4</v>
      </c>
      <c r="AK21" s="26">
        <f>SUM(B21:AJ21)</f>
        <v>1172</v>
      </c>
    </row>
    <row r="22" spans="1:37">
      <c r="A22" s="27" t="s">
        <v>1</v>
      </c>
      <c r="B22" s="37">
        <v>701</v>
      </c>
      <c r="C22" s="37">
        <v>0</v>
      </c>
      <c r="D22" s="37">
        <v>46</v>
      </c>
      <c r="E22" s="37">
        <v>210</v>
      </c>
      <c r="F22" s="37">
        <v>4</v>
      </c>
      <c r="G22" s="37">
        <v>147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2</v>
      </c>
      <c r="AK22" s="26">
        <f>SUM(B22:AJ22)</f>
        <v>1128</v>
      </c>
    </row>
    <row r="23" spans="1:37">
      <c r="A23" s="21" t="s">
        <v>38</v>
      </c>
      <c r="B23" s="26">
        <f t="shared" ref="B23:AE23" si="0">SUM(B21:B22)</f>
        <v>918</v>
      </c>
      <c r="C23" s="26">
        <f t="shared" si="0"/>
        <v>32</v>
      </c>
      <c r="D23" s="26">
        <f t="shared" si="0"/>
        <v>169</v>
      </c>
      <c r="E23" s="26">
        <f t="shared" si="0"/>
        <v>519</v>
      </c>
      <c r="F23" s="26">
        <f t="shared" si="0"/>
        <v>50</v>
      </c>
      <c r="G23" s="26">
        <f t="shared" si="0"/>
        <v>266</v>
      </c>
      <c r="H23" s="26">
        <f t="shared" si="0"/>
        <v>2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48</v>
      </c>
      <c r="M23" s="26">
        <f t="shared" si="0"/>
        <v>30</v>
      </c>
      <c r="N23" s="26">
        <f t="shared" si="0"/>
        <v>2</v>
      </c>
      <c r="O23" s="26">
        <f t="shared" si="0"/>
        <v>10</v>
      </c>
      <c r="P23" s="26">
        <f t="shared" si="0"/>
        <v>8</v>
      </c>
      <c r="Q23" s="26">
        <f t="shared" si="0"/>
        <v>0</v>
      </c>
      <c r="R23" s="26">
        <f t="shared" si="0"/>
        <v>16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8</v>
      </c>
      <c r="X23" s="26">
        <f t="shared" si="0"/>
        <v>6</v>
      </c>
      <c r="Y23" s="26">
        <f t="shared" si="0"/>
        <v>4</v>
      </c>
      <c r="Z23" s="26">
        <f t="shared" si="0"/>
        <v>8</v>
      </c>
      <c r="AA23" s="26">
        <f t="shared" si="0"/>
        <v>6</v>
      </c>
      <c r="AB23" s="26">
        <f t="shared" si="0"/>
        <v>22</v>
      </c>
      <c r="AC23" s="26">
        <f t="shared" si="0"/>
        <v>2</v>
      </c>
      <c r="AD23" s="26">
        <f t="shared" si="0"/>
        <v>30</v>
      </c>
      <c r="AE23" s="26">
        <f t="shared" si="0"/>
        <v>26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78</v>
      </c>
      <c r="AJ23" s="26">
        <f t="shared" si="1"/>
        <v>6</v>
      </c>
      <c r="AK23" s="26">
        <f>SUM(B23:AJ23)</f>
        <v>2300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A4" zoomScale="55" zoomScaleNormal="55" zoomScaleSheetLayoutView="70" workbookViewId="0">
      <selection activeCell="AD30" sqref="AD30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45282</v>
      </c>
      <c r="E4" s="1">
        <v>45283</v>
      </c>
      <c r="F4" s="1">
        <v>45284</v>
      </c>
      <c r="G4" s="1">
        <v>45285</v>
      </c>
      <c r="H4" s="1">
        <v>45286</v>
      </c>
      <c r="I4" s="1">
        <v>45287</v>
      </c>
      <c r="J4" s="1">
        <v>45288</v>
      </c>
      <c r="K4" s="1">
        <v>45289</v>
      </c>
      <c r="L4" s="1">
        <v>45290</v>
      </c>
      <c r="M4" s="1">
        <v>45291</v>
      </c>
      <c r="N4" s="9">
        <v>45292</v>
      </c>
      <c r="O4" s="9">
        <v>45293</v>
      </c>
      <c r="P4" s="9">
        <v>45294</v>
      </c>
      <c r="Q4" s="9">
        <v>45295</v>
      </c>
      <c r="R4" s="9">
        <v>45296</v>
      </c>
      <c r="S4" s="9">
        <v>45297</v>
      </c>
      <c r="T4" s="9">
        <v>45298</v>
      </c>
      <c r="U4" s="9">
        <v>45299</v>
      </c>
      <c r="V4" s="9">
        <v>45300</v>
      </c>
      <c r="W4" s="9">
        <v>45301</v>
      </c>
      <c r="X4" s="9">
        <v>45302</v>
      </c>
      <c r="Y4" s="9">
        <v>45303</v>
      </c>
      <c r="Z4" s="9">
        <v>45304</v>
      </c>
      <c r="AA4" s="9">
        <v>45305</v>
      </c>
      <c r="AB4" s="9">
        <v>45306</v>
      </c>
      <c r="AC4" s="9">
        <v>45307</v>
      </c>
      <c r="AD4" s="9">
        <v>45308</v>
      </c>
      <c r="AE4" s="9">
        <v>45309</v>
      </c>
      <c r="AF4" s="9">
        <v>45310</v>
      </c>
      <c r="AG4" s="9">
        <v>45311</v>
      </c>
    </row>
    <row r="5" spans="1:33">
      <c r="A5" s="6"/>
      <c r="B5" s="6"/>
      <c r="C5" s="10" t="s">
        <v>0</v>
      </c>
      <c r="D5" s="11">
        <v>193681</v>
      </c>
      <c r="E5" s="11">
        <v>184454</v>
      </c>
      <c r="F5" s="11">
        <v>180933</v>
      </c>
      <c r="G5" s="11">
        <v>174565</v>
      </c>
      <c r="H5" s="11">
        <v>182915</v>
      </c>
      <c r="I5" s="11">
        <v>189426</v>
      </c>
      <c r="J5" s="11">
        <v>187548</v>
      </c>
      <c r="K5" s="11">
        <v>187278</v>
      </c>
      <c r="L5" s="11">
        <v>180122</v>
      </c>
      <c r="M5" s="11">
        <v>173857</v>
      </c>
      <c r="N5" s="11">
        <v>186223</v>
      </c>
      <c r="O5" s="11">
        <v>190227</v>
      </c>
      <c r="P5" s="11">
        <v>188035</v>
      </c>
      <c r="Q5" s="11">
        <v>179850</v>
      </c>
      <c r="R5" s="11">
        <v>184208</v>
      </c>
      <c r="S5" s="11">
        <v>180231</v>
      </c>
      <c r="T5" s="11">
        <v>186732</v>
      </c>
      <c r="U5" s="11">
        <v>179148</v>
      </c>
      <c r="V5" s="11">
        <v>169597</v>
      </c>
      <c r="W5" s="11">
        <v>176047</v>
      </c>
      <c r="X5" s="11">
        <v>174018</v>
      </c>
      <c r="Y5" s="34">
        <v>184119</v>
      </c>
      <c r="Z5" s="34">
        <v>174671</v>
      </c>
      <c r="AA5" s="34">
        <v>185998</v>
      </c>
      <c r="AB5" s="34">
        <v>177665</v>
      </c>
      <c r="AC5" s="34">
        <v>175292</v>
      </c>
      <c r="AD5" s="34">
        <v>174855</v>
      </c>
      <c r="AE5" s="34">
        <v>181886</v>
      </c>
      <c r="AF5" s="34">
        <v>191034</v>
      </c>
      <c r="AG5" s="34">
        <v>181690</v>
      </c>
    </row>
    <row r="6" spans="1:33">
      <c r="A6" s="7"/>
      <c r="B6" s="7"/>
      <c r="C6" s="12" t="s">
        <v>1</v>
      </c>
      <c r="D6" s="11">
        <v>221239</v>
      </c>
      <c r="E6" s="11">
        <v>222449</v>
      </c>
      <c r="F6" s="11">
        <v>208448</v>
      </c>
      <c r="G6" s="11">
        <v>204787</v>
      </c>
      <c r="H6" s="11">
        <v>209929</v>
      </c>
      <c r="I6" s="11">
        <v>214540</v>
      </c>
      <c r="J6" s="11">
        <v>207291</v>
      </c>
      <c r="K6" s="11">
        <v>220394</v>
      </c>
      <c r="L6" s="11">
        <v>209505</v>
      </c>
      <c r="M6" s="11">
        <v>196876</v>
      </c>
      <c r="N6" s="11">
        <v>195482</v>
      </c>
      <c r="O6" s="11">
        <v>210555</v>
      </c>
      <c r="P6" s="11">
        <v>211553</v>
      </c>
      <c r="Q6" s="11">
        <v>202693</v>
      </c>
      <c r="R6" s="11">
        <v>205502</v>
      </c>
      <c r="S6" s="11">
        <v>202437</v>
      </c>
      <c r="T6" s="11">
        <v>207669</v>
      </c>
      <c r="U6" s="11">
        <v>195195</v>
      </c>
      <c r="V6" s="11">
        <v>191716</v>
      </c>
      <c r="W6" s="11">
        <v>199092</v>
      </c>
      <c r="X6" s="11">
        <v>194126</v>
      </c>
      <c r="Y6" s="34">
        <v>201908</v>
      </c>
      <c r="Z6" s="34">
        <v>200974</v>
      </c>
      <c r="AA6" s="34">
        <v>210225</v>
      </c>
      <c r="AB6" s="34">
        <v>202771</v>
      </c>
      <c r="AC6" s="34">
        <v>195689</v>
      </c>
      <c r="AD6" s="34">
        <v>198169</v>
      </c>
      <c r="AE6" s="34">
        <v>202657</v>
      </c>
      <c r="AF6" s="34">
        <v>206843</v>
      </c>
      <c r="AG6" s="34">
        <v>211909</v>
      </c>
    </row>
    <row r="7" spans="1:33">
      <c r="C7" s="13" t="s">
        <v>2</v>
      </c>
      <c r="D7" s="11">
        <v>414920</v>
      </c>
      <c r="E7" s="11">
        <v>406903</v>
      </c>
      <c r="F7" s="11">
        <v>389381</v>
      </c>
      <c r="G7" s="11">
        <v>379352</v>
      </c>
      <c r="H7" s="11">
        <v>392844</v>
      </c>
      <c r="I7" s="11">
        <v>403966</v>
      </c>
      <c r="J7" s="11">
        <v>394839</v>
      </c>
      <c r="K7" s="11">
        <v>407672</v>
      </c>
      <c r="L7" s="11">
        <v>389627</v>
      </c>
      <c r="M7" s="11">
        <v>370733</v>
      </c>
      <c r="N7" s="11">
        <v>381705</v>
      </c>
      <c r="O7" s="11">
        <v>400782</v>
      </c>
      <c r="P7" s="11">
        <v>399588</v>
      </c>
      <c r="Q7" s="11">
        <v>382543</v>
      </c>
      <c r="R7" s="11">
        <v>389710</v>
      </c>
      <c r="S7" s="11">
        <v>382668</v>
      </c>
      <c r="T7" s="11">
        <v>394401</v>
      </c>
      <c r="U7" s="11">
        <v>374343</v>
      </c>
      <c r="V7" s="11">
        <v>361313</v>
      </c>
      <c r="W7" s="11">
        <v>375139</v>
      </c>
      <c r="X7" s="11">
        <v>368144</v>
      </c>
      <c r="Y7" s="34">
        <v>386027</v>
      </c>
      <c r="Z7" s="34">
        <v>375645</v>
      </c>
      <c r="AA7" s="34">
        <v>396223</v>
      </c>
      <c r="AB7" s="34">
        <v>380436</v>
      </c>
      <c r="AC7" s="34">
        <v>370981</v>
      </c>
      <c r="AD7" s="34">
        <v>373024</v>
      </c>
      <c r="AE7" s="34">
        <v>384543</v>
      </c>
      <c r="AF7" s="34">
        <v>397877</v>
      </c>
      <c r="AG7" s="34">
        <v>393599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20-Jan</vt:lpstr>
      <vt:lpstr>Daily flt 20-Jan</vt:lpstr>
      <vt:lpstr>Pax 1 month</vt:lpstr>
      <vt:lpstr>Pax 1 year</vt:lpstr>
      <vt:lpstr>'Daily flt 20-Jan'!Print_Area</vt:lpstr>
      <vt:lpstr>'Daily pax 20-Jan'!Print_Area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2024-01-22T04:40:36Z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