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ข้อมูลให้ ITD\ข้อมูลให้ ITD 20240211\"/>
    </mc:Choice>
  </mc:AlternateContent>
  <xr:revisionPtr revIDLastSave="6" documentId="6_{50891E5A-6303-43E3-A619-97143BA1A8FA}" xr6:coauthVersionLast="36" xr6:coauthVersionMax="36" xr10:uidLastSave="{D65D240D-4DAE-4214-8EF9-82F4501F8B37}"/>
  <bookViews>
    <workbookView xWindow="0" yWindow="0" windowWidth="20490" windowHeight="7245" activeTab="2" xr2:uid="{00000000-000D-0000-FFFF-FFFF00000000}"/>
  </bookViews>
  <sheets>
    <sheet name="Daily pax 11-Feb" sheetId="235" r:id="rId1"/>
    <sheet name="Daily flt 11-Feb" sheetId="236" r:id="rId2"/>
    <sheet name="Pax 1 month" sheetId="237" r:id="rId3"/>
    <sheet name="Pax 1 year" sheetId="238" r:id="rId4"/>
  </sheets>
  <definedNames>
    <definedName name="_xlnm.Print_Area" localSheetId="1">'Daily flt 11-Feb'!$B$54:$AK$85</definedName>
    <definedName name="_xlnm.Print_Area" localSheetId="0">'Daily pax 11-Feb'!$B$53:$AK$81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235" l="1"/>
  <c r="AK22" i="235"/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<sst xmlns="http://schemas.openxmlformats.org/spreadsheetml/2006/main" count="124" uniqueCount="41">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</sst>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1" fillId="0" borderId="0" xfId="1" applyFont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8" fontId="14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11th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11-Feb'!$A$21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11-Feb'!$B$1,'Daily pax 11-Feb'!$E$1,'Daily pax 11-Feb'!$G$1,'Daily pax 11-Feb'!$D$1,'Daily pax 11-Feb'!$F$1,'Daily pax 11-Feb'!$C$1,'Daily pax 11-Feb'!$H$1:$AJ$1)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11-Feb'!$B$21,'Daily pax 11-Feb'!$E$21,'Daily pax 11-Feb'!$G$21,'Daily pax 11-Feb'!$D$21,'Daily pax 11-Feb'!$F$21,'Daily pax 11-Feb'!$C$21,'Daily pax 11-Feb'!$H$21:$AJ$21)</c:f>
              <c:numCache>
                <c:formatCode>_(* #,##0_);_(* \(#,##0\);_(* "-"??_);_(@_)</c:formatCode>
                <c:ptCount val="31"/>
                <c:pt idx="0">
                  <c:v>32199</c:v>
                </c:pt>
                <c:pt idx="1">
                  <c:v>51629</c:v>
                </c:pt>
                <c:pt idx="2">
                  <c:v>19045</c:v>
                </c:pt>
                <c:pt idx="3">
                  <c:v>21022</c:v>
                </c:pt>
                <c:pt idx="4">
                  <c:v>6650</c:v>
                </c:pt>
                <c:pt idx="5">
                  <c:v>5406</c:v>
                </c:pt>
                <c:pt idx="6">
                  <c:v>652</c:v>
                </c:pt>
                <c:pt idx="7">
                  <c:v>135</c:v>
                </c:pt>
                <c:pt idx="8">
                  <c:v>68</c:v>
                </c:pt>
                <c:pt idx="9">
                  <c:v>6909</c:v>
                </c:pt>
                <c:pt idx="10">
                  <c:v>3935</c:v>
                </c:pt>
                <c:pt idx="11">
                  <c:v>332</c:v>
                </c:pt>
                <c:pt idx="12">
                  <c:v>1617</c:v>
                </c:pt>
                <c:pt idx="13">
                  <c:v>1001</c:v>
                </c:pt>
                <c:pt idx="14">
                  <c:v>3039</c:v>
                </c:pt>
                <c:pt idx="15">
                  <c:v>614</c:v>
                </c:pt>
                <c:pt idx="16">
                  <c:v>1419</c:v>
                </c:pt>
                <c:pt idx="17">
                  <c:v>718</c:v>
                </c:pt>
                <c:pt idx="18">
                  <c:v>1465</c:v>
                </c:pt>
                <c:pt idx="19">
                  <c:v>962</c:v>
                </c:pt>
                <c:pt idx="20">
                  <c:v>346</c:v>
                </c:pt>
                <c:pt idx="21">
                  <c:v>369</c:v>
                </c:pt>
                <c:pt idx="22">
                  <c:v>899</c:v>
                </c:pt>
                <c:pt idx="23">
                  <c:v>3263</c:v>
                </c:pt>
                <c:pt idx="24">
                  <c:v>0</c:v>
                </c:pt>
                <c:pt idx="25">
                  <c:v>5173</c:v>
                </c:pt>
                <c:pt idx="26">
                  <c:v>3924</c:v>
                </c:pt>
                <c:pt idx="27">
                  <c:v>276</c:v>
                </c:pt>
                <c:pt idx="28">
                  <c:v>207</c:v>
                </c:pt>
                <c:pt idx="29">
                  <c:v>9002</c:v>
                </c:pt>
                <c:pt idx="30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11-Feb'!$A$22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11-Feb'!$B$1,'Daily pax 11-Feb'!$E$1,'Daily pax 11-Feb'!$G$1,'Daily pax 11-Feb'!$D$1,'Daily pax 11-Feb'!$F$1,'Daily pax 11-Feb'!$C$1,'Daily pax 11-Feb'!$H$1:$AJ$1)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11-Feb'!$B$22,'Daily pax 11-Feb'!$E$22,'Daily pax 11-Feb'!$G$22,'Daily pax 11-Feb'!$D$22,'Daily pax 11-Feb'!$F$22,'Daily pax 11-Feb'!$C$22,'Daily pax 11-Feb'!$H$22:$AJ$22)</c:f>
              <c:numCache>
                <c:formatCode>_(* #,##0_);_(* \(#,##0\);_(* "-"??_);_(@_)</c:formatCode>
                <c:ptCount val="31"/>
                <c:pt idx="0">
                  <c:v>146727</c:v>
                </c:pt>
                <c:pt idx="1">
                  <c:v>37099</c:v>
                </c:pt>
                <c:pt idx="2">
                  <c:v>32434</c:v>
                </c:pt>
                <c:pt idx="3">
                  <c:v>9381</c:v>
                </c:pt>
                <c:pt idx="4">
                  <c:v>643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1881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940</c:v>
                </c:pt>
                <c:pt idx="3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11th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11-Feb'!$A$21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11-Feb'!$B$1,'Daily flt 11-Feb'!$E$1,'Daily flt 11-Feb'!$G$1,'Daily flt 11-Feb'!$D$1,'Daily flt 11-Feb'!$F$1,'Daily flt 11-Feb'!$C$1,'Daily flt 11-Feb'!$H$1:$AJ$1)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11-Feb'!$B$21,'Daily flt 11-Feb'!$E$21,'Daily flt 11-Feb'!$G$21,'Daily flt 11-Feb'!$D$21,'Daily flt 11-Feb'!$F$21,'Daily flt 11-Feb'!$C$21,'Daily flt 11-Feb'!$H$21:$AJ$21)</c:f>
              <c:numCache>
                <c:formatCode>_(* #,##0_);_(* \(#,##0\);_(* "-"??_);_(@_)</c:formatCode>
                <c:ptCount val="31"/>
                <c:pt idx="0">
                  <c:v>213</c:v>
                </c:pt>
                <c:pt idx="1">
                  <c:v>316</c:v>
                </c:pt>
                <c:pt idx="2">
                  <c:v>119</c:v>
                </c:pt>
                <c:pt idx="3">
                  <c:v>124</c:v>
                </c:pt>
                <c:pt idx="4">
                  <c:v>42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42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20</c:v>
                </c:pt>
                <c:pt idx="24">
                  <c:v>0</c:v>
                </c:pt>
                <c:pt idx="25">
                  <c:v>32</c:v>
                </c:pt>
                <c:pt idx="26">
                  <c:v>28</c:v>
                </c:pt>
                <c:pt idx="27">
                  <c:v>4</c:v>
                </c:pt>
                <c:pt idx="28">
                  <c:v>4</c:v>
                </c:pt>
                <c:pt idx="29">
                  <c:v>84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11-Feb'!$A$22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11-Feb'!$B$1,'Daily flt 11-Feb'!$E$1,'Daily flt 11-Feb'!$G$1,'Daily flt 11-Feb'!$D$1,'Daily flt 11-Feb'!$F$1,'Daily flt 11-Feb'!$C$1,'Daily flt 11-Feb'!$H$1:$AJ$1)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11-Feb'!$B$22,'Daily flt 11-Feb'!$E$22,'Daily flt 11-Feb'!$G$22,'Daily flt 11-Feb'!$D$22,'Daily flt 11-Feb'!$F$22,'Daily flt 11-Feb'!$C$22,'Daily flt 11-Feb'!$H$22:$AJ$22)</c:f>
              <c:numCache>
                <c:formatCode>_(* #,##0_);_(* \(#,##0\);_(* "-"??_);_(@_)</c:formatCode>
                <c:ptCount val="31"/>
                <c:pt idx="0">
                  <c:v>727</c:v>
                </c:pt>
                <c:pt idx="1">
                  <c:v>238</c:v>
                </c:pt>
                <c:pt idx="2">
                  <c:v>161</c:v>
                </c:pt>
                <c:pt idx="3">
                  <c:v>57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11th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45304</c:v>
                </c:pt>
                <c:pt idx="1">
                  <c:v>45305</c:v>
                </c:pt>
                <c:pt idx="2">
                  <c:v>45306</c:v>
                </c:pt>
                <c:pt idx="3">
                  <c:v>45307</c:v>
                </c:pt>
                <c:pt idx="4">
                  <c:v>45308</c:v>
                </c:pt>
                <c:pt idx="5">
                  <c:v>45309</c:v>
                </c:pt>
                <c:pt idx="6">
                  <c:v>45310</c:v>
                </c:pt>
                <c:pt idx="7">
                  <c:v>45311</c:v>
                </c:pt>
                <c:pt idx="8">
                  <c:v>45312</c:v>
                </c:pt>
                <c:pt idx="9">
                  <c:v>45313</c:v>
                </c:pt>
                <c:pt idx="10">
                  <c:v>45314</c:v>
                </c:pt>
                <c:pt idx="11">
                  <c:v>45315</c:v>
                </c:pt>
                <c:pt idx="12">
                  <c:v>45316</c:v>
                </c:pt>
                <c:pt idx="13">
                  <c:v>45317</c:v>
                </c:pt>
                <c:pt idx="14">
                  <c:v>45318</c:v>
                </c:pt>
                <c:pt idx="15">
                  <c:v>45319</c:v>
                </c:pt>
                <c:pt idx="16">
                  <c:v>45320</c:v>
                </c:pt>
                <c:pt idx="17">
                  <c:v>45321</c:v>
                </c:pt>
                <c:pt idx="18">
                  <c:v>45322</c:v>
                </c:pt>
                <c:pt idx="19">
                  <c:v>45323</c:v>
                </c:pt>
                <c:pt idx="20">
                  <c:v>45324</c:v>
                </c:pt>
                <c:pt idx="21">
                  <c:v>45325</c:v>
                </c:pt>
                <c:pt idx="22">
                  <c:v>45326</c:v>
                </c:pt>
                <c:pt idx="23">
                  <c:v>45327</c:v>
                </c:pt>
                <c:pt idx="24">
                  <c:v>45328</c:v>
                </c:pt>
                <c:pt idx="25">
                  <c:v>45329</c:v>
                </c:pt>
                <c:pt idx="26">
                  <c:v>45330</c:v>
                </c:pt>
                <c:pt idx="27">
                  <c:v>45331</c:v>
                </c:pt>
                <c:pt idx="28">
                  <c:v>45332</c:v>
                </c:pt>
                <c:pt idx="29">
                  <c:v>45333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375645</c:v>
                </c:pt>
                <c:pt idx="1">
                  <c:v>396223</c:v>
                </c:pt>
                <c:pt idx="2">
                  <c:v>380436</c:v>
                </c:pt>
                <c:pt idx="3">
                  <c:v>370981</c:v>
                </c:pt>
                <c:pt idx="4">
                  <c:v>373024</c:v>
                </c:pt>
                <c:pt idx="5">
                  <c:v>384543</c:v>
                </c:pt>
                <c:pt idx="6">
                  <c:v>397877</c:v>
                </c:pt>
                <c:pt idx="7">
                  <c:v>393599</c:v>
                </c:pt>
                <c:pt idx="8">
                  <c:v>407651</c:v>
                </c:pt>
                <c:pt idx="9">
                  <c:v>381884</c:v>
                </c:pt>
                <c:pt idx="10">
                  <c:v>374123</c:v>
                </c:pt>
                <c:pt idx="11">
                  <c:v>379848</c:v>
                </c:pt>
                <c:pt idx="12">
                  <c:v>389303</c:v>
                </c:pt>
                <c:pt idx="13">
                  <c:v>408257</c:v>
                </c:pt>
                <c:pt idx="14">
                  <c:v>399755</c:v>
                </c:pt>
                <c:pt idx="15">
                  <c:v>413793</c:v>
                </c:pt>
                <c:pt idx="16">
                  <c:v>398132</c:v>
                </c:pt>
                <c:pt idx="17">
                  <c:v>377518</c:v>
                </c:pt>
                <c:pt idx="18">
                  <c:v>387241</c:v>
                </c:pt>
                <c:pt idx="19">
                  <c:v>390637</c:v>
                </c:pt>
                <c:pt idx="20">
                  <c:v>409759</c:v>
                </c:pt>
                <c:pt idx="21">
                  <c:v>409370</c:v>
                </c:pt>
                <c:pt idx="22">
                  <c:v>419302</c:v>
                </c:pt>
                <c:pt idx="23">
                  <c:v>401997</c:v>
                </c:pt>
                <c:pt idx="24">
                  <c:v>393879</c:v>
                </c:pt>
                <c:pt idx="25">
                  <c:v>395823</c:v>
                </c:pt>
                <c:pt idx="26">
                  <c:v>405851</c:v>
                </c:pt>
                <c:pt idx="27">
                  <c:v>399899</c:v>
                </c:pt>
                <c:pt idx="28">
                  <c:v>391672</c:v>
                </c:pt>
                <c:pt idx="29">
                  <c:v>412289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45304</c:v>
                </c:pt>
                <c:pt idx="1">
                  <c:v>45305</c:v>
                </c:pt>
                <c:pt idx="2">
                  <c:v>45306</c:v>
                </c:pt>
                <c:pt idx="3">
                  <c:v>45307</c:v>
                </c:pt>
                <c:pt idx="4">
                  <c:v>45308</c:v>
                </c:pt>
                <c:pt idx="5">
                  <c:v>45309</c:v>
                </c:pt>
                <c:pt idx="6">
                  <c:v>45310</c:v>
                </c:pt>
                <c:pt idx="7">
                  <c:v>45311</c:v>
                </c:pt>
                <c:pt idx="8">
                  <c:v>45312</c:v>
                </c:pt>
                <c:pt idx="9">
                  <c:v>45313</c:v>
                </c:pt>
                <c:pt idx="10">
                  <c:v>45314</c:v>
                </c:pt>
                <c:pt idx="11">
                  <c:v>45315</c:v>
                </c:pt>
                <c:pt idx="12">
                  <c:v>45316</c:v>
                </c:pt>
                <c:pt idx="13">
                  <c:v>45317</c:v>
                </c:pt>
                <c:pt idx="14">
                  <c:v>45318</c:v>
                </c:pt>
                <c:pt idx="15">
                  <c:v>45319</c:v>
                </c:pt>
                <c:pt idx="16">
                  <c:v>45320</c:v>
                </c:pt>
                <c:pt idx="17">
                  <c:v>45321</c:v>
                </c:pt>
                <c:pt idx="18">
                  <c:v>45322</c:v>
                </c:pt>
                <c:pt idx="19">
                  <c:v>45323</c:v>
                </c:pt>
                <c:pt idx="20">
                  <c:v>45324</c:v>
                </c:pt>
                <c:pt idx="21">
                  <c:v>45325</c:v>
                </c:pt>
                <c:pt idx="22">
                  <c:v>45326</c:v>
                </c:pt>
                <c:pt idx="23">
                  <c:v>45327</c:v>
                </c:pt>
                <c:pt idx="24">
                  <c:v>45328</c:v>
                </c:pt>
                <c:pt idx="25">
                  <c:v>45329</c:v>
                </c:pt>
                <c:pt idx="26">
                  <c:v>45330</c:v>
                </c:pt>
                <c:pt idx="27">
                  <c:v>45331</c:v>
                </c:pt>
                <c:pt idx="28">
                  <c:v>45332</c:v>
                </c:pt>
                <c:pt idx="29">
                  <c:v>45333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174671</c:v>
                </c:pt>
                <c:pt idx="1">
                  <c:v>185998</c:v>
                </c:pt>
                <c:pt idx="2">
                  <c:v>177665</c:v>
                </c:pt>
                <c:pt idx="3">
                  <c:v>175292</c:v>
                </c:pt>
                <c:pt idx="4">
                  <c:v>174855</c:v>
                </c:pt>
                <c:pt idx="5">
                  <c:v>181886</c:v>
                </c:pt>
                <c:pt idx="6">
                  <c:v>191034</c:v>
                </c:pt>
                <c:pt idx="7">
                  <c:v>181690</c:v>
                </c:pt>
                <c:pt idx="8">
                  <c:v>191782</c:v>
                </c:pt>
                <c:pt idx="9">
                  <c:v>181344</c:v>
                </c:pt>
                <c:pt idx="10">
                  <c:v>175497</c:v>
                </c:pt>
                <c:pt idx="11">
                  <c:v>178858</c:v>
                </c:pt>
                <c:pt idx="12">
                  <c:v>182206</c:v>
                </c:pt>
                <c:pt idx="13">
                  <c:v>193684</c:v>
                </c:pt>
                <c:pt idx="14">
                  <c:v>184410</c:v>
                </c:pt>
                <c:pt idx="15">
                  <c:v>192390</c:v>
                </c:pt>
                <c:pt idx="16">
                  <c:v>184962</c:v>
                </c:pt>
                <c:pt idx="17">
                  <c:v>173556</c:v>
                </c:pt>
                <c:pt idx="18">
                  <c:v>173463</c:v>
                </c:pt>
                <c:pt idx="19">
                  <c:v>175454</c:v>
                </c:pt>
                <c:pt idx="20">
                  <c:v>187900</c:v>
                </c:pt>
                <c:pt idx="21">
                  <c:v>180041</c:v>
                </c:pt>
                <c:pt idx="22">
                  <c:v>188607</c:v>
                </c:pt>
                <c:pt idx="23">
                  <c:v>178896</c:v>
                </c:pt>
                <c:pt idx="24">
                  <c:v>176529</c:v>
                </c:pt>
                <c:pt idx="25">
                  <c:v>174687</c:v>
                </c:pt>
                <c:pt idx="26">
                  <c:v>183238</c:v>
                </c:pt>
                <c:pt idx="27">
                  <c:v>179814</c:v>
                </c:pt>
                <c:pt idx="28">
                  <c:v>171183</c:v>
                </c:pt>
                <c:pt idx="29">
                  <c:v>182904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45304</c:v>
                </c:pt>
                <c:pt idx="1">
                  <c:v>45305</c:v>
                </c:pt>
                <c:pt idx="2">
                  <c:v>45306</c:v>
                </c:pt>
                <c:pt idx="3">
                  <c:v>45307</c:v>
                </c:pt>
                <c:pt idx="4">
                  <c:v>45308</c:v>
                </c:pt>
                <c:pt idx="5">
                  <c:v>45309</c:v>
                </c:pt>
                <c:pt idx="6">
                  <c:v>45310</c:v>
                </c:pt>
                <c:pt idx="7">
                  <c:v>45311</c:v>
                </c:pt>
                <c:pt idx="8">
                  <c:v>45312</c:v>
                </c:pt>
                <c:pt idx="9">
                  <c:v>45313</c:v>
                </c:pt>
                <c:pt idx="10">
                  <c:v>45314</c:v>
                </c:pt>
                <c:pt idx="11">
                  <c:v>45315</c:v>
                </c:pt>
                <c:pt idx="12">
                  <c:v>45316</c:v>
                </c:pt>
                <c:pt idx="13">
                  <c:v>45317</c:v>
                </c:pt>
                <c:pt idx="14">
                  <c:v>45318</c:v>
                </c:pt>
                <c:pt idx="15">
                  <c:v>45319</c:v>
                </c:pt>
                <c:pt idx="16">
                  <c:v>45320</c:v>
                </c:pt>
                <c:pt idx="17">
                  <c:v>45321</c:v>
                </c:pt>
                <c:pt idx="18">
                  <c:v>45322</c:v>
                </c:pt>
                <c:pt idx="19">
                  <c:v>45323</c:v>
                </c:pt>
                <c:pt idx="20">
                  <c:v>45324</c:v>
                </c:pt>
                <c:pt idx="21">
                  <c:v>45325</c:v>
                </c:pt>
                <c:pt idx="22">
                  <c:v>45326</c:v>
                </c:pt>
                <c:pt idx="23">
                  <c:v>45327</c:v>
                </c:pt>
                <c:pt idx="24">
                  <c:v>45328</c:v>
                </c:pt>
                <c:pt idx="25">
                  <c:v>45329</c:v>
                </c:pt>
                <c:pt idx="26">
                  <c:v>45330</c:v>
                </c:pt>
                <c:pt idx="27">
                  <c:v>45331</c:v>
                </c:pt>
                <c:pt idx="28">
                  <c:v>45332</c:v>
                </c:pt>
                <c:pt idx="29">
                  <c:v>45333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200974</c:v>
                </c:pt>
                <c:pt idx="1">
                  <c:v>210225</c:v>
                </c:pt>
                <c:pt idx="2">
                  <c:v>202771</c:v>
                </c:pt>
                <c:pt idx="3">
                  <c:v>195689</c:v>
                </c:pt>
                <c:pt idx="4">
                  <c:v>198169</c:v>
                </c:pt>
                <c:pt idx="5">
                  <c:v>202657</c:v>
                </c:pt>
                <c:pt idx="6">
                  <c:v>206843</c:v>
                </c:pt>
                <c:pt idx="7">
                  <c:v>211909</c:v>
                </c:pt>
                <c:pt idx="8">
                  <c:v>215869</c:v>
                </c:pt>
                <c:pt idx="9">
                  <c:v>200540</c:v>
                </c:pt>
                <c:pt idx="10">
                  <c:v>198626</c:v>
                </c:pt>
                <c:pt idx="11">
                  <c:v>200990</c:v>
                </c:pt>
                <c:pt idx="12">
                  <c:v>207097</c:v>
                </c:pt>
                <c:pt idx="13">
                  <c:v>214573</c:v>
                </c:pt>
                <c:pt idx="14">
                  <c:v>215345</c:v>
                </c:pt>
                <c:pt idx="15">
                  <c:v>221403</c:v>
                </c:pt>
                <c:pt idx="16">
                  <c:v>213170</c:v>
                </c:pt>
                <c:pt idx="17">
                  <c:v>203962</c:v>
                </c:pt>
                <c:pt idx="18">
                  <c:v>213778</c:v>
                </c:pt>
                <c:pt idx="19">
                  <c:v>215183</c:v>
                </c:pt>
                <c:pt idx="20">
                  <c:v>221859</c:v>
                </c:pt>
                <c:pt idx="21">
                  <c:v>229329</c:v>
                </c:pt>
                <c:pt idx="22">
                  <c:v>230695</c:v>
                </c:pt>
                <c:pt idx="23">
                  <c:v>223101</c:v>
                </c:pt>
                <c:pt idx="24">
                  <c:v>217350</c:v>
                </c:pt>
                <c:pt idx="25">
                  <c:v>221136</c:v>
                </c:pt>
                <c:pt idx="26">
                  <c:v>222613</c:v>
                </c:pt>
                <c:pt idx="27">
                  <c:v>220085</c:v>
                </c:pt>
                <c:pt idx="28">
                  <c:v>220489</c:v>
                </c:pt>
                <c:pt idx="29">
                  <c:v>229385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290697</xdr:colOff>
      <xdr:row>23</xdr:row>
      <xdr:rowOff>138547</xdr:rowOff>
    </xdr:from>
    <xdr:to>
      <xdr:col>37</xdr:col>
      <xdr:colOff>348528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sqref="A1:AK23"/>
    </sheetView>
  </sheetViews>
  <sheetFormatPr defaultColWidth="9" defaultRowHeight="15"/>
  <cols>
    <col min="1" max="1" width="12.7109375" style="19" customWidth="1"/>
    <col min="2" max="2" width="12.85546875" style="19" bestFit="1" customWidth="1"/>
    <col min="3" max="3" width="10.7109375" style="19" bestFit="1" customWidth="1"/>
    <col min="4" max="5" width="12.140625" style="19" bestFit="1" customWidth="1"/>
    <col min="6" max="6" width="11" style="19" customWidth="1"/>
    <col min="7" max="7" width="12.140625" style="19" bestFit="1" customWidth="1"/>
    <col min="8" max="8" width="8.140625" style="19" bestFit="1" customWidth="1"/>
    <col min="9" max="9" width="8.28515625" style="19" hidden="1" customWidth="1"/>
    <col min="10" max="10" width="8.140625" style="19" bestFit="1" customWidth="1"/>
    <col min="11" max="11" width="8.28515625" style="19" bestFit="1" customWidth="1"/>
    <col min="12" max="13" width="10.7109375" style="19" bestFit="1" customWidth="1"/>
    <col min="14" max="14" width="8.5703125" style="19" bestFit="1" customWidth="1"/>
    <col min="15" max="15" width="10.28515625" style="19" bestFit="1" customWidth="1"/>
    <col min="16" max="16" width="10" style="19" bestFit="1" customWidth="1"/>
    <col min="17" max="17" width="8.28515625" style="19" hidden="1" customWidth="1"/>
    <col min="18" max="18" width="10.7109375" style="19" bestFit="1" customWidth="1"/>
    <col min="19" max="19" width="8.140625" style="19" bestFit="1" customWidth="1"/>
    <col min="20" max="20" width="10.28515625" style="19" bestFit="1" customWidth="1"/>
    <col min="21" max="21" width="8.5703125" style="19" bestFit="1" customWidth="1"/>
    <col min="22" max="22" width="8.28515625" style="19" hidden="1" customWidth="1"/>
    <col min="23" max="23" width="10.28515625" style="19" bestFit="1" customWidth="1"/>
    <col min="24" max="24" width="10" style="19" bestFit="1" customWidth="1"/>
    <col min="25" max="26" width="8.5703125" style="19" bestFit="1" customWidth="1"/>
    <col min="27" max="27" width="10" style="19" bestFit="1" customWidth="1"/>
    <col min="28" max="28" width="10.7109375" style="19" bestFit="1" customWidth="1"/>
    <col min="29" max="29" width="8.28515625" style="19" bestFit="1" customWidth="1"/>
    <col min="30" max="31" width="10.7109375" style="19" bestFit="1" customWidth="1"/>
    <col min="32" max="32" width="8.28515625" style="19" hidden="1" customWidth="1"/>
    <col min="33" max="34" width="8.5703125" style="19" bestFit="1" customWidth="1"/>
    <col min="35" max="35" width="11.42578125" style="19" bestFit="1" customWidth="1"/>
    <col min="36" max="36" width="8.5703125" style="19" bestFit="1" customWidth="1"/>
    <col min="37" max="37" width="16.28515625" style="19" customWidth="1"/>
    <col min="38" max="16384" width="9" style="19"/>
  </cols>
  <sheetData>
    <row r="1" spans="1:37">
      <c r="B1" s="20" t="s">
        <v>3</v>
      </c>
      <c r="C1" s="20" t="s">
        <v>5</v>
      </c>
      <c r="D1" s="20" t="s">
        <v>6</v>
      </c>
      <c r="E1" s="20" t="s">
        <v>4</v>
      </c>
      <c r="F1" s="20" t="s">
        <v>7</v>
      </c>
      <c r="G1" s="20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8" t="s">
        <v>34</v>
      </c>
      <c r="AH1" s="28" t="s">
        <v>35</v>
      </c>
      <c r="AI1" s="28" t="s">
        <v>36</v>
      </c>
      <c r="AJ1" s="29" t="s">
        <v>37</v>
      </c>
      <c r="AK1" s="22" t="s">
        <v>38</v>
      </c>
    </row>
    <row r="2" spans="1:37" ht="14.25" hidden="1" customHeight="1">
      <c r="A2" s="19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idden="1">
      <c r="A3" s="19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idden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idden="1">
      <c r="A5" s="19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idden="1">
      <c r="A6" s="19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idden="1">
      <c r="A7" s="19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idden="1">
      <c r="A8" s="19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idden="1">
      <c r="A9" s="19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idden="1">
      <c r="A10" s="19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idden="1">
      <c r="A11" s="19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idden="1">
      <c r="A12" s="19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idden="1">
      <c r="A13" s="19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idden="1">
      <c r="A14" s="19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idden="1">
      <c r="A15" s="19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idden="1">
      <c r="A16" s="19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idden="1">
      <c r="A17" s="19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idden="1">
      <c r="A18" s="19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idden="1">
      <c r="A19" s="19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idden="1">
      <c r="A20" s="19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30" t="s">
        <v>0</v>
      </c>
      <c r="B21" s="36">
        <v>32199</v>
      </c>
      <c r="C21" s="36">
        <v>5406</v>
      </c>
      <c r="D21" s="36">
        <v>21022</v>
      </c>
      <c r="E21" s="36">
        <v>51629</v>
      </c>
      <c r="F21" s="36">
        <v>6650</v>
      </c>
      <c r="G21" s="36">
        <v>19045</v>
      </c>
      <c r="H21" s="35">
        <v>652</v>
      </c>
      <c r="I21" s="35">
        <v>0</v>
      </c>
      <c r="J21" s="35">
        <v>135</v>
      </c>
      <c r="K21" s="35">
        <v>68</v>
      </c>
      <c r="L21" s="35">
        <v>6909</v>
      </c>
      <c r="M21" s="35">
        <v>3935</v>
      </c>
      <c r="N21" s="35">
        <v>332</v>
      </c>
      <c r="O21" s="35">
        <v>1617</v>
      </c>
      <c r="P21" s="35">
        <v>1001</v>
      </c>
      <c r="Q21" s="35">
        <v>0</v>
      </c>
      <c r="R21" s="35">
        <v>3039</v>
      </c>
      <c r="S21" s="35">
        <v>614</v>
      </c>
      <c r="T21" s="35">
        <v>1419</v>
      </c>
      <c r="U21" s="35">
        <v>718</v>
      </c>
      <c r="V21" s="35">
        <v>0</v>
      </c>
      <c r="W21" s="35">
        <v>1465</v>
      </c>
      <c r="X21" s="35">
        <v>962</v>
      </c>
      <c r="Y21" s="35">
        <v>346</v>
      </c>
      <c r="Z21" s="35">
        <v>369</v>
      </c>
      <c r="AA21" s="35">
        <v>899</v>
      </c>
      <c r="AB21" s="35">
        <v>3263</v>
      </c>
      <c r="AC21" s="35">
        <v>0</v>
      </c>
      <c r="AD21" s="35">
        <v>5173</v>
      </c>
      <c r="AE21" s="35">
        <v>3924</v>
      </c>
      <c r="AF21" s="35">
        <v>0</v>
      </c>
      <c r="AG21" s="36">
        <v>276</v>
      </c>
      <c r="AH21" s="36">
        <v>207</v>
      </c>
      <c r="AI21" s="36">
        <v>9002</v>
      </c>
      <c r="AJ21" s="36">
        <v>628</v>
      </c>
      <c r="AK21" s="18">
        <f>SUM(B21:AJ21)</f>
        <v>182904</v>
      </c>
    </row>
    <row r="22" spans="1:37">
      <c r="A22" s="31" t="s">
        <v>1</v>
      </c>
      <c r="B22" s="36">
        <v>146727</v>
      </c>
      <c r="C22" s="36">
        <v>0</v>
      </c>
      <c r="D22" s="36">
        <v>9381</v>
      </c>
      <c r="E22" s="36">
        <v>37099</v>
      </c>
      <c r="F22" s="36">
        <v>643</v>
      </c>
      <c r="G22" s="36">
        <v>32434</v>
      </c>
      <c r="H22" s="35">
        <v>0</v>
      </c>
      <c r="I22" s="35">
        <v>0</v>
      </c>
      <c r="J22" s="35">
        <v>0</v>
      </c>
      <c r="K22" s="35">
        <v>0</v>
      </c>
      <c r="L22" s="35">
        <v>1881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6">
        <v>0</v>
      </c>
      <c r="AH22" s="36">
        <v>0</v>
      </c>
      <c r="AI22" s="36">
        <v>940</v>
      </c>
      <c r="AJ22" s="36">
        <v>280</v>
      </c>
      <c r="AK22" s="18">
        <f>SUM(B22:AJ22)</f>
        <v>229385</v>
      </c>
    </row>
    <row r="23" spans="1:37">
      <c r="A23" s="19" t="s">
        <v>38</v>
      </c>
      <c r="B23" s="18">
        <f>SUM(B21:B22)</f>
        <v>178926</v>
      </c>
      <c r="C23" s="18">
        <f t="shared" ref="C23:G23" si="0">SUM(C21:C22)</f>
        <v>5406</v>
      </c>
      <c r="D23" s="18">
        <f t="shared" si="0"/>
        <v>30403</v>
      </c>
      <c r="E23" s="18">
        <f t="shared" si="0"/>
        <v>88728</v>
      </c>
      <c r="F23" s="18">
        <f t="shared" si="0"/>
        <v>7293</v>
      </c>
      <c r="G23" s="18">
        <f t="shared" si="0"/>
        <v>51479</v>
      </c>
      <c r="H23" s="18">
        <f t="shared" ref="H23:AF23" si="1">SUM(H21:H22)</f>
        <v>652</v>
      </c>
      <c r="I23" s="18">
        <f t="shared" si="1"/>
        <v>0</v>
      </c>
      <c r="J23" s="18">
        <f t="shared" si="1"/>
        <v>135</v>
      </c>
      <c r="K23" s="18">
        <f t="shared" si="1"/>
        <v>68</v>
      </c>
      <c r="L23" s="18">
        <f t="shared" si="1"/>
        <v>8790</v>
      </c>
      <c r="M23" s="18">
        <f t="shared" si="1"/>
        <v>3935</v>
      </c>
      <c r="N23" s="18">
        <f t="shared" si="1"/>
        <v>332</v>
      </c>
      <c r="O23" s="18">
        <f t="shared" si="1"/>
        <v>1617</v>
      </c>
      <c r="P23" s="18">
        <f t="shared" si="1"/>
        <v>1001</v>
      </c>
      <c r="Q23" s="18">
        <f t="shared" si="1"/>
        <v>0</v>
      </c>
      <c r="R23" s="18">
        <f t="shared" si="1"/>
        <v>3039</v>
      </c>
      <c r="S23" s="18">
        <f t="shared" si="1"/>
        <v>614</v>
      </c>
      <c r="T23" s="18">
        <f t="shared" si="1"/>
        <v>1419</v>
      </c>
      <c r="U23" s="18">
        <f t="shared" si="1"/>
        <v>718</v>
      </c>
      <c r="V23" s="18">
        <f t="shared" si="1"/>
        <v>0</v>
      </c>
      <c r="W23" s="18">
        <f t="shared" si="1"/>
        <v>1465</v>
      </c>
      <c r="X23" s="18">
        <f t="shared" si="1"/>
        <v>962</v>
      </c>
      <c r="Y23" s="18">
        <f t="shared" si="1"/>
        <v>346</v>
      </c>
      <c r="Z23" s="18">
        <f t="shared" si="1"/>
        <v>369</v>
      </c>
      <c r="AA23" s="18">
        <f t="shared" si="1"/>
        <v>899</v>
      </c>
      <c r="AB23" s="18">
        <f t="shared" si="1"/>
        <v>3263</v>
      </c>
      <c r="AC23" s="18">
        <f t="shared" si="1"/>
        <v>0</v>
      </c>
      <c r="AD23" s="18">
        <f t="shared" si="1"/>
        <v>5173</v>
      </c>
      <c r="AE23" s="18">
        <f t="shared" si="1"/>
        <v>3924</v>
      </c>
      <c r="AF23" s="18">
        <f t="shared" si="1"/>
        <v>0</v>
      </c>
      <c r="AG23" s="18">
        <f t="shared" ref="AG23" si="2">SUM(AG21:AG22)</f>
        <v>276</v>
      </c>
      <c r="AH23" s="18">
        <f>SUM(AH21:AH22)</f>
        <v>207</v>
      </c>
      <c r="AI23" s="18">
        <f>SUM(AI21:AI22)</f>
        <v>9942</v>
      </c>
      <c r="AJ23" s="18">
        <f>SUM(AJ21:AJ22)</f>
        <v>908</v>
      </c>
      <c r="AK23" s="18">
        <f>SUM(B23:AJ23)</f>
        <v>412289</v>
      </c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3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37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86" spans="1:1">
      <c r="A86" s="19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9" customWidth="1"/>
    <col min="2" max="8" width="8.7109375" style="19" customWidth="1"/>
    <col min="9" max="9" width="8.7109375" style="19" hidden="1" customWidth="1"/>
    <col min="10" max="16" width="8.7109375" style="19" customWidth="1"/>
    <col min="17" max="17" width="8.7109375" style="19" hidden="1" customWidth="1"/>
    <col min="18" max="21" width="8.7109375" style="19" customWidth="1"/>
    <col min="22" max="22" width="8.7109375" style="19" hidden="1" customWidth="1"/>
    <col min="23" max="31" width="8.7109375" style="19" customWidth="1"/>
    <col min="32" max="32" width="8.7109375" style="19" hidden="1" customWidth="1"/>
    <col min="33" max="36" width="8.7109375" style="19" customWidth="1"/>
    <col min="37" max="37" width="14.85546875" style="19" customWidth="1"/>
    <col min="38" max="16384" width="9" style="19"/>
  </cols>
  <sheetData>
    <row r="1" spans="1:37">
      <c r="B1" s="20" t="s">
        <v>3</v>
      </c>
      <c r="C1" s="20" t="s">
        <v>5</v>
      </c>
      <c r="D1" s="20" t="s">
        <v>6</v>
      </c>
      <c r="E1" s="20" t="s">
        <v>4</v>
      </c>
      <c r="F1" s="20" t="s">
        <v>7</v>
      </c>
      <c r="G1" s="20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8" t="s">
        <v>34</v>
      </c>
      <c r="AH1" s="28" t="s">
        <v>35</v>
      </c>
      <c r="AI1" s="28" t="s">
        <v>36</v>
      </c>
      <c r="AJ1" s="29" t="s">
        <v>37</v>
      </c>
      <c r="AK1" s="22" t="s">
        <v>38</v>
      </c>
    </row>
    <row r="2" spans="1:37" ht="14.25" hidden="1" customHeight="1">
      <c r="A2" s="19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idden="1">
      <c r="A3" s="19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idden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idden="1">
      <c r="A5" s="19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idden="1">
      <c r="A6" s="19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idden="1">
      <c r="A7" s="19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idden="1">
      <c r="A8" s="19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idden="1">
      <c r="A9" s="19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idden="1">
      <c r="A10" s="19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idden="1">
      <c r="A11" s="19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idden="1">
      <c r="A12" s="19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idden="1">
      <c r="A13" s="19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idden="1">
      <c r="A14" s="19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idden="1">
      <c r="A15" s="19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idden="1">
      <c r="A16" s="19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idden="1">
      <c r="A17" s="19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idden="1">
      <c r="A18" s="19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idden="1">
      <c r="A19" s="19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idden="1">
      <c r="A20" s="19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23" t="s">
        <v>0</v>
      </c>
      <c r="B21" s="36">
        <v>213</v>
      </c>
      <c r="C21" s="36">
        <v>32</v>
      </c>
      <c r="D21" s="36">
        <v>124</v>
      </c>
      <c r="E21" s="36">
        <v>316</v>
      </c>
      <c r="F21" s="36">
        <v>42</v>
      </c>
      <c r="G21" s="36">
        <v>119</v>
      </c>
      <c r="H21" s="35">
        <v>4</v>
      </c>
      <c r="I21" s="35">
        <v>0</v>
      </c>
      <c r="J21" s="35">
        <v>2</v>
      </c>
      <c r="K21" s="35">
        <v>4</v>
      </c>
      <c r="L21" s="35">
        <v>42</v>
      </c>
      <c r="M21" s="35">
        <v>26</v>
      </c>
      <c r="N21" s="35">
        <v>2</v>
      </c>
      <c r="O21" s="35">
        <v>10</v>
      </c>
      <c r="P21" s="35">
        <v>6</v>
      </c>
      <c r="Q21" s="35">
        <v>0</v>
      </c>
      <c r="R21" s="35">
        <v>18</v>
      </c>
      <c r="S21" s="35">
        <v>4</v>
      </c>
      <c r="T21" s="35">
        <v>10</v>
      </c>
      <c r="U21" s="35">
        <v>6</v>
      </c>
      <c r="V21" s="35">
        <v>0</v>
      </c>
      <c r="W21" s="35">
        <v>12</v>
      </c>
      <c r="X21" s="35">
        <v>6</v>
      </c>
      <c r="Y21" s="35">
        <v>2</v>
      </c>
      <c r="Z21" s="35">
        <v>8</v>
      </c>
      <c r="AA21" s="35">
        <v>6</v>
      </c>
      <c r="AB21" s="35">
        <v>20</v>
      </c>
      <c r="AC21" s="35">
        <v>0</v>
      </c>
      <c r="AD21" s="35">
        <v>32</v>
      </c>
      <c r="AE21" s="35">
        <v>28</v>
      </c>
      <c r="AF21" s="35">
        <v>0</v>
      </c>
      <c r="AG21" s="36">
        <v>4</v>
      </c>
      <c r="AH21" s="36">
        <v>4</v>
      </c>
      <c r="AI21" s="36">
        <v>84</v>
      </c>
      <c r="AJ21" s="36">
        <v>6</v>
      </c>
      <c r="AK21" s="24">
        <f>SUM(B21:AJ21)</f>
        <v>1192</v>
      </c>
    </row>
    <row r="22" spans="1:37">
      <c r="A22" s="25" t="s">
        <v>1</v>
      </c>
      <c r="B22" s="36">
        <v>727</v>
      </c>
      <c r="C22" s="36">
        <v>0</v>
      </c>
      <c r="D22" s="36">
        <v>57</v>
      </c>
      <c r="E22" s="36">
        <v>238</v>
      </c>
      <c r="F22" s="36">
        <v>4</v>
      </c>
      <c r="G22" s="36">
        <v>161</v>
      </c>
      <c r="H22" s="35">
        <v>0</v>
      </c>
      <c r="I22" s="35">
        <v>0</v>
      </c>
      <c r="J22" s="35">
        <v>0</v>
      </c>
      <c r="K22" s="35">
        <v>0</v>
      </c>
      <c r="L22" s="35">
        <v>12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6">
        <v>0</v>
      </c>
      <c r="AH22" s="36">
        <v>0</v>
      </c>
      <c r="AI22" s="36">
        <v>8</v>
      </c>
      <c r="AJ22" s="36">
        <v>2</v>
      </c>
      <c r="AK22" s="24">
        <f>SUM(B22:AJ22)</f>
        <v>1209</v>
      </c>
    </row>
    <row r="23" spans="1:37">
      <c r="A23" s="19" t="s">
        <v>38</v>
      </c>
      <c r="B23" s="24">
        <f>SUM(B21:B22)</f>
        <v>940</v>
      </c>
      <c r="C23" s="24">
        <f t="shared" ref="C23:AJ23" si="0">SUM(C21:C22)</f>
        <v>32</v>
      </c>
      <c r="D23" s="24">
        <f t="shared" si="0"/>
        <v>181</v>
      </c>
      <c r="E23" s="24">
        <f t="shared" si="0"/>
        <v>554</v>
      </c>
      <c r="F23" s="24">
        <f t="shared" si="0"/>
        <v>46</v>
      </c>
      <c r="G23" s="24">
        <f t="shared" si="0"/>
        <v>280</v>
      </c>
      <c r="H23" s="24">
        <f t="shared" si="0"/>
        <v>4</v>
      </c>
      <c r="I23" s="24">
        <f t="shared" si="0"/>
        <v>0</v>
      </c>
      <c r="J23" s="24">
        <f t="shared" si="0"/>
        <v>2</v>
      </c>
      <c r="K23" s="24">
        <f t="shared" si="0"/>
        <v>4</v>
      </c>
      <c r="L23" s="24">
        <f t="shared" si="0"/>
        <v>54</v>
      </c>
      <c r="M23" s="24">
        <f t="shared" si="0"/>
        <v>26</v>
      </c>
      <c r="N23" s="24">
        <f t="shared" si="0"/>
        <v>2</v>
      </c>
      <c r="O23" s="24">
        <f t="shared" si="0"/>
        <v>10</v>
      </c>
      <c r="P23" s="24">
        <f t="shared" si="0"/>
        <v>6</v>
      </c>
      <c r="Q23" s="24">
        <f t="shared" si="0"/>
        <v>0</v>
      </c>
      <c r="R23" s="24">
        <f t="shared" si="0"/>
        <v>18</v>
      </c>
      <c r="S23" s="24">
        <f t="shared" si="0"/>
        <v>4</v>
      </c>
      <c r="T23" s="24">
        <f t="shared" si="0"/>
        <v>10</v>
      </c>
      <c r="U23" s="24">
        <f t="shared" si="0"/>
        <v>6</v>
      </c>
      <c r="V23" s="24">
        <f t="shared" si="0"/>
        <v>0</v>
      </c>
      <c r="W23" s="24">
        <f t="shared" si="0"/>
        <v>12</v>
      </c>
      <c r="X23" s="24">
        <f t="shared" si="0"/>
        <v>6</v>
      </c>
      <c r="Y23" s="24">
        <f t="shared" si="0"/>
        <v>2</v>
      </c>
      <c r="Z23" s="24">
        <f t="shared" si="0"/>
        <v>8</v>
      </c>
      <c r="AA23" s="24">
        <f t="shared" si="0"/>
        <v>6</v>
      </c>
      <c r="AB23" s="24">
        <f t="shared" si="0"/>
        <v>20</v>
      </c>
      <c r="AC23" s="24">
        <f t="shared" si="0"/>
        <v>0</v>
      </c>
      <c r="AD23" s="24">
        <f t="shared" si="0"/>
        <v>32</v>
      </c>
      <c r="AE23" s="24">
        <f t="shared" si="0"/>
        <v>28</v>
      </c>
      <c r="AF23" s="24">
        <f t="shared" si="0"/>
        <v>0</v>
      </c>
      <c r="AG23" s="24">
        <f t="shared" si="0"/>
        <v>4</v>
      </c>
      <c r="AH23" s="24">
        <f t="shared" si="0"/>
        <v>4</v>
      </c>
      <c r="AI23" s="24">
        <f t="shared" si="0"/>
        <v>92</v>
      </c>
      <c r="AJ23" s="24">
        <f t="shared" si="0"/>
        <v>8</v>
      </c>
      <c r="AK23" s="24">
        <f>SUM(B23:AJ23)</f>
        <v>2401</v>
      </c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zoomScale="55" zoomScaleNormal="55" zoomScaleSheetLayoutView="70" workbookViewId="0">
      <selection activeCell="AE26" sqref="AE26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45304</v>
      </c>
      <c r="E4" s="8">
        <v>45305</v>
      </c>
      <c r="F4" s="8">
        <v>45306</v>
      </c>
      <c r="G4" s="8">
        <v>45307</v>
      </c>
      <c r="H4" s="8">
        <v>45308</v>
      </c>
      <c r="I4" s="8">
        <v>45309</v>
      </c>
      <c r="J4" s="8">
        <v>45310</v>
      </c>
      <c r="K4" s="8">
        <v>45311</v>
      </c>
      <c r="L4" s="8">
        <v>45312</v>
      </c>
      <c r="M4" s="8">
        <v>45313</v>
      </c>
      <c r="N4" s="8">
        <v>45314</v>
      </c>
      <c r="O4" s="8">
        <v>45315</v>
      </c>
      <c r="P4" s="8">
        <v>45316</v>
      </c>
      <c r="Q4" s="8">
        <v>45317</v>
      </c>
      <c r="R4" s="8">
        <v>45318</v>
      </c>
      <c r="S4" s="8">
        <v>45319</v>
      </c>
      <c r="T4" s="8">
        <v>45320</v>
      </c>
      <c r="U4" s="8">
        <v>45321</v>
      </c>
      <c r="V4" s="8">
        <v>45322</v>
      </c>
      <c r="W4" s="38">
        <v>45323</v>
      </c>
      <c r="X4" s="38">
        <v>45324</v>
      </c>
      <c r="Y4" s="38">
        <v>45325</v>
      </c>
      <c r="Z4" s="38">
        <v>45326</v>
      </c>
      <c r="AA4" s="38">
        <v>45327</v>
      </c>
      <c r="AB4" s="38">
        <v>45328</v>
      </c>
      <c r="AC4" s="38">
        <v>45329</v>
      </c>
      <c r="AD4" s="38">
        <v>45330</v>
      </c>
      <c r="AE4" s="38">
        <v>45331</v>
      </c>
      <c r="AF4" s="38">
        <v>45332</v>
      </c>
      <c r="AG4" s="38">
        <v>45333</v>
      </c>
    </row>
    <row r="5" spans="1:33">
      <c r="A5" s="5"/>
      <c r="B5" s="5"/>
      <c r="C5" s="9" t="s">
        <v>0</v>
      </c>
      <c r="D5" s="32">
        <v>174671</v>
      </c>
      <c r="E5" s="32">
        <v>185998</v>
      </c>
      <c r="F5" s="32">
        <v>177665</v>
      </c>
      <c r="G5" s="32">
        <v>175292</v>
      </c>
      <c r="H5" s="32">
        <v>174855</v>
      </c>
      <c r="I5" s="32">
        <v>181886</v>
      </c>
      <c r="J5" s="32">
        <v>191034</v>
      </c>
      <c r="K5" s="32">
        <v>181690</v>
      </c>
      <c r="L5" s="32">
        <v>191782</v>
      </c>
      <c r="M5" s="32">
        <v>181344</v>
      </c>
      <c r="N5" s="32">
        <v>175497</v>
      </c>
      <c r="O5" s="32">
        <v>178858</v>
      </c>
      <c r="P5" s="32">
        <v>182206</v>
      </c>
      <c r="Q5" s="32">
        <v>193684</v>
      </c>
      <c r="R5" s="32">
        <v>184410</v>
      </c>
      <c r="S5" s="32">
        <v>192390</v>
      </c>
      <c r="T5" s="32">
        <v>184962</v>
      </c>
      <c r="U5" s="32">
        <v>173556</v>
      </c>
      <c r="V5" s="32">
        <v>173463</v>
      </c>
      <c r="W5" s="32">
        <v>175454</v>
      </c>
      <c r="X5" s="32">
        <v>187900</v>
      </c>
      <c r="Y5" s="32">
        <v>180041</v>
      </c>
      <c r="Z5" s="32">
        <v>188607</v>
      </c>
      <c r="AA5" s="32">
        <v>178896</v>
      </c>
      <c r="AB5" s="32">
        <v>176529</v>
      </c>
      <c r="AC5" s="32">
        <v>174687</v>
      </c>
      <c r="AD5" s="32">
        <v>183238</v>
      </c>
      <c r="AE5" s="32">
        <v>179814</v>
      </c>
      <c r="AF5" s="32">
        <v>171183</v>
      </c>
      <c r="AG5" s="32">
        <v>182904</v>
      </c>
    </row>
    <row r="6" spans="1:33">
      <c r="A6" s="6"/>
      <c r="B6" s="6"/>
      <c r="C6" s="10" t="s">
        <v>1</v>
      </c>
      <c r="D6" s="32">
        <v>200974</v>
      </c>
      <c r="E6" s="32">
        <v>210225</v>
      </c>
      <c r="F6" s="32">
        <v>202771</v>
      </c>
      <c r="G6" s="32">
        <v>195689</v>
      </c>
      <c r="H6" s="32">
        <v>198169</v>
      </c>
      <c r="I6" s="32">
        <v>202657</v>
      </c>
      <c r="J6" s="32">
        <v>206843</v>
      </c>
      <c r="K6" s="32">
        <v>211909</v>
      </c>
      <c r="L6" s="32">
        <v>215869</v>
      </c>
      <c r="M6" s="32">
        <v>200540</v>
      </c>
      <c r="N6" s="32">
        <v>198626</v>
      </c>
      <c r="O6" s="32">
        <v>200990</v>
      </c>
      <c r="P6" s="32">
        <v>207097</v>
      </c>
      <c r="Q6" s="32">
        <v>214573</v>
      </c>
      <c r="R6" s="32">
        <v>215345</v>
      </c>
      <c r="S6" s="32">
        <v>221403</v>
      </c>
      <c r="T6" s="32">
        <v>213170</v>
      </c>
      <c r="U6" s="32">
        <v>203962</v>
      </c>
      <c r="V6" s="32">
        <v>213778</v>
      </c>
      <c r="W6" s="32">
        <v>215183</v>
      </c>
      <c r="X6" s="32">
        <v>221859</v>
      </c>
      <c r="Y6" s="32">
        <v>229329</v>
      </c>
      <c r="Z6" s="32">
        <v>230695</v>
      </c>
      <c r="AA6" s="32">
        <v>223101</v>
      </c>
      <c r="AB6" s="32">
        <v>217350</v>
      </c>
      <c r="AC6" s="32">
        <v>221136</v>
      </c>
      <c r="AD6" s="32">
        <v>222613</v>
      </c>
      <c r="AE6" s="32">
        <v>220085</v>
      </c>
      <c r="AF6" s="32">
        <v>220489</v>
      </c>
      <c r="AG6" s="32">
        <v>229385</v>
      </c>
    </row>
    <row r="7" spans="1:33">
      <c r="C7" s="11" t="s">
        <v>2</v>
      </c>
      <c r="D7" s="32">
        <v>375645</v>
      </c>
      <c r="E7" s="32">
        <v>396223</v>
      </c>
      <c r="F7" s="32">
        <v>380436</v>
      </c>
      <c r="G7" s="32">
        <v>370981</v>
      </c>
      <c r="H7" s="32">
        <v>373024</v>
      </c>
      <c r="I7" s="32">
        <v>384543</v>
      </c>
      <c r="J7" s="32">
        <v>397877</v>
      </c>
      <c r="K7" s="32">
        <v>393599</v>
      </c>
      <c r="L7" s="32">
        <v>407651</v>
      </c>
      <c r="M7" s="32">
        <v>381884</v>
      </c>
      <c r="N7" s="32">
        <v>374123</v>
      </c>
      <c r="O7" s="32">
        <v>379848</v>
      </c>
      <c r="P7" s="32">
        <v>389303</v>
      </c>
      <c r="Q7" s="32">
        <v>408257</v>
      </c>
      <c r="R7" s="32">
        <v>399755</v>
      </c>
      <c r="S7" s="32">
        <v>413793</v>
      </c>
      <c r="T7" s="32">
        <v>398132</v>
      </c>
      <c r="U7" s="32">
        <v>377518</v>
      </c>
      <c r="V7" s="32">
        <v>387241</v>
      </c>
      <c r="W7" s="32">
        <v>390637</v>
      </c>
      <c r="X7" s="32">
        <v>409759</v>
      </c>
      <c r="Y7" s="32">
        <v>409370</v>
      </c>
      <c r="Z7" s="32">
        <v>419302</v>
      </c>
      <c r="AA7" s="32">
        <v>401997</v>
      </c>
      <c r="AB7" s="32">
        <v>393879</v>
      </c>
      <c r="AC7" s="32">
        <v>395823</v>
      </c>
      <c r="AD7" s="32">
        <v>405851</v>
      </c>
      <c r="AE7" s="32">
        <v>399899</v>
      </c>
      <c r="AF7" s="32">
        <v>391672</v>
      </c>
      <c r="AG7" s="32">
        <v>412289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4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7">
        <v>45292</v>
      </c>
    </row>
    <row r="5" spans="1:19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14">
        <v>5633678</v>
      </c>
    </row>
    <row r="6" spans="1:19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14">
        <v>6352518</v>
      </c>
    </row>
    <row r="7" spans="1:19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14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7"/>
      <c r="Q9" s="27"/>
      <c r="R9" s="27"/>
    </row>
    <row r="10" spans="1:19">
      <c r="S10" s="26"/>
    </row>
    <row r="11" spans="1:19">
      <c r="S11" s="26"/>
    </row>
    <row r="12" spans="1:19">
      <c r="S12" s="26"/>
    </row>
    <row r="40" spans="4:4" ht="15.75">
      <c r="D40" s="17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e888b3db-7650-4fb5-87c2-1adeb607d113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1f8fc93-d40b-44ac-9772-57f29c0b5a0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11-Feb</vt:lpstr>
      <vt:lpstr>Daily flt 11-Feb</vt:lpstr>
      <vt:lpstr>Pax 1 month</vt:lpstr>
      <vt:lpstr>Pax 1 year</vt:lpstr>
      <vt:lpstr>'Daily flt 11-Feb'!Print_Area</vt:lpstr>
      <vt:lpstr>'Daily pax 11-Feb'!Print_Area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2024-02-12T08:29:21Z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