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arayut.y\OneDrive - CAAT\Desktop\Daily\"/>
    </mc:Choice>
  </mc:AlternateContent>
  <bookViews>
    <workbookView xWindow="0" yWindow="0" windowWidth="20490" windowHeight="7245"/>
  </bookViews>
  <sheets>
    <sheet name="Daily pax 12-Feb" sheetId="235" r:id="rId1"/>
    <sheet name="Daily flt 12-Feb" sheetId="236" r:id="rId2"/>
    <sheet name="Pax 1 month" sheetId="237" r:id="rId3"/>
    <sheet name="Pax 1 year" sheetId="238" r:id="rId4"/>
  </sheets>
  <definedNames>
    <definedName name="_xlnm.Print_Area" localSheetId="1">'Daily flt 12-Feb'!$B$54:$AK$85</definedName>
    <definedName name="_xlnm.Print_Area" localSheetId="0">'Daily pax 12-Feb'!$B$53:$AK$81</definedName>
    <definedName name="_xlnm.Print_Area" localSheetId="2">'Pax 1 month'!#REF!</definedName>
    <definedName name="_xlnm.Print_Area" localSheetId="3">'Pax 1 year'!$D$10:$J$41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K21" i="235" l="1"/>
  <c r="AK22" i="235"/>
  <c r="C23" i="236" l="1"/>
  <c r="D23" i="236"/>
  <c r="E23" i="236"/>
  <c r="F23" i="236"/>
  <c r="G23" i="236"/>
  <c r="H23" i="236"/>
  <c r="I23" i="236"/>
  <c r="J23" i="236"/>
  <c r="K23" i="236"/>
  <c r="L23" i="236"/>
  <c r="M23" i="236"/>
  <c r="N23" i="236"/>
  <c r="O23" i="236"/>
  <c r="P23" i="236"/>
  <c r="Q23" i="236"/>
  <c r="R23" i="236"/>
  <c r="S23" i="236"/>
  <c r="T23" i="236"/>
  <c r="U23" i="236"/>
  <c r="V23" i="236"/>
  <c r="W23" i="236"/>
  <c r="X23" i="236"/>
  <c r="Y23" i="236"/>
  <c r="Z23" i="236"/>
  <c r="AA23" i="236"/>
  <c r="AB23" i="236"/>
  <c r="AC23" i="236"/>
  <c r="AD23" i="236"/>
  <c r="AE23" i="236"/>
  <c r="AF23" i="236"/>
  <c r="AG23" i="236"/>
  <c r="AH23" i="236"/>
  <c r="AI23" i="236"/>
  <c r="AJ23" i="236"/>
  <c r="B23" i="236"/>
  <c r="B23" i="235" l="1"/>
  <c r="C23" i="235"/>
  <c r="M7" i="238" l="1"/>
  <c r="L7" i="238"/>
  <c r="K7" i="238"/>
  <c r="J7" i="238"/>
  <c r="I7" i="238"/>
  <c r="H7" i="238"/>
  <c r="G7" i="238"/>
  <c r="F7" i="238"/>
  <c r="E7" i="238"/>
  <c r="D7" i="238"/>
  <c r="K23" i="235" l="1"/>
  <c r="L23" i="235"/>
  <c r="M23" i="235"/>
  <c r="N23" i="235"/>
  <c r="O23" i="235"/>
  <c r="P23" i="235"/>
  <c r="AG23" i="235"/>
  <c r="H23" i="235"/>
  <c r="D23" i="235"/>
  <c r="E23" i="235"/>
  <c r="F23" i="235"/>
  <c r="G23" i="235"/>
  <c r="R23" i="235"/>
  <c r="W23" i="235"/>
  <c r="J23" i="235"/>
  <c r="X23" i="235"/>
  <c r="Y23" i="235"/>
  <c r="Z23" i="235"/>
  <c r="AA23" i="235"/>
  <c r="AB23" i="235"/>
  <c r="AC23" i="235"/>
  <c r="AD23" i="235"/>
  <c r="AE23" i="235"/>
  <c r="AK21" i="236"/>
  <c r="AK22" i="236"/>
  <c r="I23" i="235"/>
  <c r="Q23" i="235"/>
  <c r="S23" i="235"/>
  <c r="T23" i="235"/>
  <c r="U23" i="235"/>
  <c r="V23" i="235"/>
  <c r="AJ23" i="235"/>
  <c r="AI23" i="235"/>
  <c r="AH23" i="235"/>
  <c r="AF23" i="235"/>
  <c r="AK23" i="236" l="1"/>
  <c r="AK23" i="235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<sst xmlns="http://schemas.openxmlformats.org/spreadsheetml/2006/main" count="124" uniqueCount="41">
  <si>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</si>
  <si>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</si>
  <si>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</si>
  <si>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</si>
  <si>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</si>
  <si>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</si>
  <si>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</si>
  <si>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</si>
  <si>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</si>
  <si>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</si>
  <si>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</si>
  <si>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</si>
  <si>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</si>
  <si>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</si>
  <si>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</si>
  <si>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</si>
  <si>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</si>
  <si>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</si>
  <si>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</si>
  <si>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</si>
  <si>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</si>
  <si>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</si>
  <si>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</si>
  <si>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</si>
  <si>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</si>
  <si>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</si>
  <si>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</si>
  <si>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</si>
  <si>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</si>
  <si>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</si>
  <si>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</si>
  <si>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</si>
  <si>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</si>
  <si>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</si>
  <si>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</si>
  <si>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</si>
  <si>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</si>
  <si>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</si>
  <si>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</si>
  <si>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pax</t>
  </si>
  <si>
    <t>*หมายเหตุ : ข้อมูลของเดือน ม.ค.67 เป็นเพียงข้อมูลเบื้องต้นซึ่ง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</si>
</sst>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B1d\-mmm"/>
    <numFmt numFmtId="166" formatCode="B1mmm\-yy"/>
    <numFmt numFmtId="167" formatCode="_(* #,##0_);_(* \(#,##0\);_(* &quot;-&quot;??_);_(@_)"/>
    <numFmt numFmtId="168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1"/>
      <color theme="0"/>
      <name val="Calibri Light"/>
      <family val="2"/>
      <scheme val="major"/>
    </font>
    <font>
      <sz val="11"/>
      <color indexed="8"/>
      <name val="TH SarabunPSK"/>
      <family val="2"/>
    </font>
    <font>
      <sz val="11"/>
      <color theme="1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1"/>
      <name val="Calibri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Alignment="1">
      <alignment vertical="center"/>
    </xf>
    <xf numFmtId="167" fontId="0" fillId="0" borderId="0" xfId="3" applyNumberFormat="1" applyFont="1" applyAlignment="1">
      <alignment vertical="center"/>
    </xf>
    <xf numFmtId="0" fontId="6" fillId="0" borderId="0" xfId="1" applyFont="1" applyAlignment="1">
      <alignment vertical="center"/>
    </xf>
    <xf numFmtId="167" fontId="7" fillId="0" borderId="0" xfId="3" applyNumberFormat="1" applyFont="1" applyAlignment="1">
      <alignment vertical="center"/>
    </xf>
    <xf numFmtId="167" fontId="0" fillId="0" borderId="0" xfId="3" applyNumberFormat="1" applyFont="1" applyFill="1" applyAlignment="1">
      <alignment vertical="center"/>
    </xf>
    <xf numFmtId="167" fontId="2" fillId="0" borderId="0" xfId="3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165" fontId="5" fillId="10" borderId="1" xfId="1" applyNumberFormat="1" applyFont="1" applyFill="1" applyBorder="1" applyAlignment="1">
      <alignment horizontal="center" vertical="center"/>
    </xf>
    <xf numFmtId="0" fontId="5" fillId="2" borderId="0" xfId="3" applyNumberFormat="1" applyFont="1" applyFill="1" applyAlignment="1">
      <alignment horizontal="left" vertical="center"/>
    </xf>
    <xf numFmtId="0" fontId="10" fillId="12" borderId="0" xfId="3" applyNumberFormat="1" applyFont="1" applyFill="1" applyAlignment="1">
      <alignment horizontal="left" vertical="center"/>
    </xf>
    <xf numFmtId="0" fontId="5" fillId="13" borderId="0" xfId="1" applyFont="1" applyFill="1" applyAlignment="1">
      <alignment horizontal="left" vertical="center"/>
    </xf>
    <xf numFmtId="166" fontId="5" fillId="3" borderId="1" xfId="1" applyNumberFormat="1" applyFont="1" applyFill="1" applyBorder="1" applyAlignment="1">
      <alignment horizontal="center" vertical="center"/>
    </xf>
    <xf numFmtId="0" fontId="10" fillId="14" borderId="0" xfId="3" applyNumberFormat="1" applyFont="1" applyFill="1" applyAlignment="1">
      <alignment vertical="center"/>
    </xf>
    <xf numFmtId="168" fontId="10" fillId="0" borderId="0" xfId="4" applyNumberFormat="1" applyFont="1" applyAlignment="1">
      <alignment vertical="center"/>
    </xf>
    <xf numFmtId="0" fontId="5" fillId="8" borderId="0" xfId="3" applyNumberFormat="1" applyFont="1" applyFill="1" applyAlignment="1">
      <alignment vertical="center"/>
    </xf>
    <xf numFmtId="0" fontId="5" fillId="2" borderId="0" xfId="1" applyNumberFormat="1" applyFont="1" applyFill="1" applyAlignment="1">
      <alignment vertical="center"/>
    </xf>
    <xf numFmtId="0" fontId="11" fillId="0" borderId="0" xfId="1" applyFont="1" applyAlignment="1">
      <alignment vertical="center"/>
    </xf>
    <xf numFmtId="168" fontId="12" fillId="0" borderId="0" xfId="4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0" fontId="13" fillId="3" borderId="2" xfId="0" applyFont="1" applyFill="1" applyBorder="1" applyAlignment="1">
      <alignment horizontal="center" vertical="center"/>
    </xf>
    <xf numFmtId="165" fontId="13" fillId="4" borderId="1" xfId="1" applyNumberFormat="1" applyFont="1" applyFill="1" applyBorder="1" applyAlignment="1">
      <alignment horizontal="center" vertical="center"/>
    </xf>
    <xf numFmtId="166" fontId="13" fillId="7" borderId="1" xfId="1" applyNumberFormat="1" applyFont="1" applyFill="1" applyBorder="1" applyAlignment="1">
      <alignment horizontal="center" vertical="center"/>
    </xf>
    <xf numFmtId="0" fontId="13" fillId="2" borderId="0" xfId="1" applyFont="1" applyFill="1" applyAlignment="1">
      <alignment vertical="center"/>
    </xf>
    <xf numFmtId="167" fontId="12" fillId="0" borderId="0" xfId="3" applyNumberFormat="1" applyFont="1" applyAlignment="1">
      <alignment horizontal="right" vertical="center"/>
    </xf>
    <xf numFmtId="0" fontId="3" fillId="11" borderId="0" xfId="1" applyFont="1" applyFill="1" applyAlignment="1">
      <alignment vertical="center"/>
    </xf>
    <xf numFmtId="168" fontId="6" fillId="0" borderId="0" xfId="4" applyNumberFormat="1" applyFont="1" applyAlignment="1">
      <alignment vertical="center"/>
    </xf>
    <xf numFmtId="3" fontId="8" fillId="0" borderId="0" xfId="0" applyNumberFormat="1" applyFont="1" applyBorder="1" applyAlignment="1">
      <alignment vertical="center"/>
    </xf>
    <xf numFmtId="165" fontId="13" fillId="5" borderId="1" xfId="1" applyNumberFormat="1" applyFont="1" applyFill="1" applyBorder="1" applyAlignment="1">
      <alignment horizontal="center" vertical="center"/>
    </xf>
    <xf numFmtId="165" fontId="13" fillId="6" borderId="1" xfId="1" applyNumberFormat="1" applyFont="1" applyFill="1" applyBorder="1" applyAlignment="1">
      <alignment horizontal="center" vertical="center"/>
    </xf>
    <xf numFmtId="0" fontId="13" fillId="8" borderId="0" xfId="1" applyFont="1" applyFill="1" applyAlignment="1">
      <alignment vertical="center"/>
    </xf>
    <xf numFmtId="0" fontId="13" fillId="9" borderId="0" xfId="1" applyFont="1" applyFill="1" applyAlignment="1">
      <alignment vertical="center"/>
    </xf>
    <xf numFmtId="168" fontId="14" fillId="0" borderId="0" xfId="4" applyNumberFormat="1" applyFont="1" applyAlignment="1">
      <alignment vertical="center"/>
    </xf>
    <xf numFmtId="167" fontId="1" fillId="0" borderId="0" xfId="3" applyNumberFormat="1" applyFont="1" applyAlignment="1">
      <alignment vertical="center"/>
    </xf>
    <xf numFmtId="167" fontId="1" fillId="0" borderId="0" xfId="3" applyNumberFormat="1" applyFont="1" applyFill="1" applyAlignment="1">
      <alignment vertical="center"/>
    </xf>
    <xf numFmtId="167" fontId="0" fillId="0" borderId="0" xfId="0" applyNumberFormat="1"/>
    <xf numFmtId="166" fontId="5" fillId="4" borderId="1" xfId="1" applyNumberFormat="1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 vertical="center"/>
    </xf>
    <xf numFmtId="167" fontId="15" fillId="0" borderId="0" xfId="0" applyNumberFormat="1" applyFont="1" applyAlignment="1">
      <alignment vertical="center"/>
    </xf>
  </cellXfs>
  <cellStyles count="5">
    <cellStyle name="Comma" xfId="4" builtinId="3"/>
    <cellStyle name="Comma 2" xfId="3"/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Passengers as of 12th Feb 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12-Feb'!$A$21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12-Feb'!$B$1,'Daily pax 12-Feb'!$E$1,'Daily pax 12-Feb'!$G$1,'Daily pax 12-Feb'!$D$1,'Daily pax 12-Feb'!$F$1,'Daily pax 12-Feb'!$C$1,'Daily pax 12-Feb'!$H$1:$AJ$1)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12-Feb'!$B$21,'Daily pax 12-Feb'!$E$21,'Daily pax 12-Feb'!$G$21,'Daily pax 12-Feb'!$D$21,'Daily pax 12-Feb'!$F$21,'Daily pax 12-Feb'!$C$21,'Daily pax 12-Feb'!$H$21:$AJ$21)</c:f>
              <c:numCache>
                <c:formatCode>_(* #,##0_);_(* \(#,##0\);_(* "-"??_);_(@_)</c:formatCode>
                <c:ptCount val="31"/>
                <c:pt idx="0">
                  <c:v>33168</c:v>
                </c:pt>
                <c:pt idx="1">
                  <c:v>50187</c:v>
                </c:pt>
                <c:pt idx="2">
                  <c:v>19956</c:v>
                </c:pt>
                <c:pt idx="3">
                  <c:v>19528</c:v>
                </c:pt>
                <c:pt idx="4">
                  <c:v>7856</c:v>
                </c:pt>
                <c:pt idx="5">
                  <c:v>5485</c:v>
                </c:pt>
                <c:pt idx="6">
                  <c:v>607</c:v>
                </c:pt>
                <c:pt idx="7">
                  <c:v>186</c:v>
                </c:pt>
                <c:pt idx="8">
                  <c:v>115</c:v>
                </c:pt>
                <c:pt idx="9">
                  <c:v>6365</c:v>
                </c:pt>
                <c:pt idx="10">
                  <c:v>4330</c:v>
                </c:pt>
                <c:pt idx="11">
                  <c:v>340</c:v>
                </c:pt>
                <c:pt idx="12">
                  <c:v>1684</c:v>
                </c:pt>
                <c:pt idx="13">
                  <c:v>936</c:v>
                </c:pt>
                <c:pt idx="14">
                  <c:v>2784</c:v>
                </c:pt>
                <c:pt idx="15">
                  <c:v>665</c:v>
                </c:pt>
                <c:pt idx="16">
                  <c:v>1032</c:v>
                </c:pt>
                <c:pt idx="17">
                  <c:v>767</c:v>
                </c:pt>
                <c:pt idx="18">
                  <c:v>1190</c:v>
                </c:pt>
                <c:pt idx="19">
                  <c:v>887</c:v>
                </c:pt>
                <c:pt idx="20">
                  <c:v>338</c:v>
                </c:pt>
                <c:pt idx="21">
                  <c:v>391</c:v>
                </c:pt>
                <c:pt idx="22">
                  <c:v>921</c:v>
                </c:pt>
                <c:pt idx="23">
                  <c:v>3517</c:v>
                </c:pt>
                <c:pt idx="24">
                  <c:v>346</c:v>
                </c:pt>
                <c:pt idx="25">
                  <c:v>5391</c:v>
                </c:pt>
                <c:pt idx="26">
                  <c:v>3380</c:v>
                </c:pt>
                <c:pt idx="27">
                  <c:v>274</c:v>
                </c:pt>
                <c:pt idx="28">
                  <c:v>183</c:v>
                </c:pt>
                <c:pt idx="29">
                  <c:v>8518</c:v>
                </c:pt>
                <c:pt idx="30">
                  <c:v>273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B-49F5-A732-E06D0D545CC4}"/>
            </c:ext>
          </c:extLst>
        </c:ser>
        <c:ser>
          <c:idx val="2"/>
          <c:order val="1"/>
          <c:tx>
            <c:strRef>
              <c:f>'Daily pax 12-Feb'!$A$22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pax 12-Feb'!$B$1,'Daily pax 12-Feb'!$E$1,'Daily pax 12-Feb'!$G$1,'Daily pax 12-Feb'!$D$1,'Daily pax 12-Feb'!$F$1,'Daily pax 12-Feb'!$C$1,'Daily pax 12-Feb'!$H$1:$AJ$1)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pax 12-Feb'!$B$22,'Daily pax 12-Feb'!$E$22,'Daily pax 12-Feb'!$G$22,'Daily pax 12-Feb'!$D$22,'Daily pax 12-Feb'!$F$22,'Daily pax 12-Feb'!$C$22,'Daily pax 12-Feb'!$H$22:$AJ$22)</c:f>
              <c:numCache>
                <c:formatCode>_(* #,##0_);_(* \(#,##0\);_(* "-"??_);_(@_)</c:formatCode>
                <c:ptCount val="31"/>
                <c:pt idx="0">
                  <c:v>146715</c:v>
                </c:pt>
                <c:pt idx="1">
                  <c:v>35927</c:v>
                </c:pt>
                <c:pt idx="2">
                  <c:v>31668</c:v>
                </c:pt>
                <c:pt idx="3">
                  <c:v>8508</c:v>
                </c:pt>
                <c:pt idx="4">
                  <c:v>697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1954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968</c:v>
                </c:pt>
                <c:pt idx="30">
                  <c:v>220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5B-49F5-A732-E06D0D545C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1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/>
              <a:t>Number of Total Flights as of 12th Feb 2024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1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3.0092167047533935E-2"/>
          <c:y val="9.1633823141582152E-2"/>
          <c:w val="0.96468865916000612"/>
          <c:h val="0.73219689914895525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'Daily flt 12-Feb'!$A$21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12-Feb'!$B$1,'Daily flt 12-Feb'!$E$1,'Daily flt 12-Feb'!$G$1,'Daily flt 12-Feb'!$D$1,'Daily flt 12-Feb'!$F$1,'Daily flt 12-Feb'!$C$1,'Daily flt 12-Feb'!$H$1:$AJ$1)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12-Feb'!$B$21,'Daily flt 12-Feb'!$E$21,'Daily flt 12-Feb'!$G$21,'Daily flt 12-Feb'!$D$21,'Daily flt 12-Feb'!$F$21,'Daily flt 12-Feb'!$C$21,'Daily flt 12-Feb'!$H$21:$AJ$21)</c:f>
              <c:numCache>
                <c:formatCode>_(* #,##0_);_(* \(#,##0\);_(* "-"??_);_(@_)</c:formatCode>
                <c:ptCount val="31"/>
                <c:pt idx="0">
                  <c:v>217</c:v>
                </c:pt>
                <c:pt idx="1">
                  <c:v>304</c:v>
                </c:pt>
                <c:pt idx="2">
                  <c:v>126</c:v>
                </c:pt>
                <c:pt idx="3">
                  <c:v>111</c:v>
                </c:pt>
                <c:pt idx="4">
                  <c:v>48</c:v>
                </c:pt>
                <c:pt idx="5">
                  <c:v>32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38</c:v>
                </c:pt>
                <c:pt idx="10">
                  <c:v>28</c:v>
                </c:pt>
                <c:pt idx="11">
                  <c:v>2</c:v>
                </c:pt>
                <c:pt idx="12">
                  <c:v>10</c:v>
                </c:pt>
                <c:pt idx="13">
                  <c:v>6</c:v>
                </c:pt>
                <c:pt idx="14">
                  <c:v>16</c:v>
                </c:pt>
                <c:pt idx="15">
                  <c:v>4</c:v>
                </c:pt>
                <c:pt idx="16">
                  <c:v>10</c:v>
                </c:pt>
                <c:pt idx="17">
                  <c:v>6</c:v>
                </c:pt>
                <c:pt idx="18">
                  <c:v>10</c:v>
                </c:pt>
                <c:pt idx="19">
                  <c:v>6</c:v>
                </c:pt>
                <c:pt idx="20">
                  <c:v>2</c:v>
                </c:pt>
                <c:pt idx="21">
                  <c:v>8</c:v>
                </c:pt>
                <c:pt idx="22">
                  <c:v>6</c:v>
                </c:pt>
                <c:pt idx="23">
                  <c:v>20</c:v>
                </c:pt>
                <c:pt idx="24">
                  <c:v>2</c:v>
                </c:pt>
                <c:pt idx="25">
                  <c:v>34</c:v>
                </c:pt>
                <c:pt idx="26">
                  <c:v>22</c:v>
                </c:pt>
                <c:pt idx="27">
                  <c:v>4</c:v>
                </c:pt>
                <c:pt idx="28">
                  <c:v>4</c:v>
                </c:pt>
                <c:pt idx="29">
                  <c:v>78</c:v>
                </c:pt>
                <c:pt idx="3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8B-49A3-B9BC-1699788D1089}"/>
            </c:ext>
          </c:extLst>
        </c:ser>
        <c:ser>
          <c:idx val="2"/>
          <c:order val="1"/>
          <c:tx>
            <c:strRef>
              <c:f>'Daily flt 12-Feb'!$A$22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('Daily flt 12-Feb'!$B$1,'Daily flt 12-Feb'!$E$1,'Daily flt 12-Feb'!$G$1,'Daily flt 12-Feb'!$D$1,'Daily flt 12-Feb'!$F$1,'Daily flt 12-Feb'!$C$1,'Daily flt 12-Feb'!$H$1:$AJ$1)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HKT</c:v>
                </c:pt>
                <c:pt idx="3">
                  <c:v>CNX</c:v>
                </c:pt>
                <c:pt idx="4">
                  <c:v>HDY</c:v>
                </c:pt>
                <c:pt idx="5">
                  <c:v>CEI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('Daily flt 12-Feb'!$B$22,'Daily flt 12-Feb'!$E$22,'Daily flt 12-Feb'!$G$22,'Daily flt 12-Feb'!$D$22,'Daily flt 12-Feb'!$F$22,'Daily flt 12-Feb'!$C$22,'Daily flt 12-Feb'!$H$22:$AJ$22)</c:f>
              <c:numCache>
                <c:formatCode>_(* #,##0_);_(* \(#,##0\);_(* "-"??_);_(@_)</c:formatCode>
                <c:ptCount val="31"/>
                <c:pt idx="0">
                  <c:v>698</c:v>
                </c:pt>
                <c:pt idx="1">
                  <c:v>222</c:v>
                </c:pt>
                <c:pt idx="2">
                  <c:v>157</c:v>
                </c:pt>
                <c:pt idx="3">
                  <c:v>52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8</c:v>
                </c:pt>
                <c:pt idx="3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8B-49A3-B9BC-1699788D108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as of 12th Feb 2024</a:t>
            </a:r>
          </a:p>
        </c:rich>
      </c:tx>
      <c:layout>
        <c:manualLayout>
          <c:xMode val="edge"/>
          <c:yMode val="edge"/>
          <c:x val="0.44346271810363325"/>
          <c:y val="3.51360993485901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62106054436683689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29"/>
              <c:layout>
                <c:manualLayout>
                  <c:x val="-1.2354450374471235E-16"/>
                  <c:y val="-5.34533428774635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3A3-4144-AEDD-B53AF2AF6CC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45305</c:v>
                </c:pt>
                <c:pt idx="1">
                  <c:v>45306</c:v>
                </c:pt>
                <c:pt idx="2">
                  <c:v>45307</c:v>
                </c:pt>
                <c:pt idx="3">
                  <c:v>45308</c:v>
                </c:pt>
                <c:pt idx="4">
                  <c:v>45309</c:v>
                </c:pt>
                <c:pt idx="5">
                  <c:v>45310</c:v>
                </c:pt>
                <c:pt idx="6">
                  <c:v>45311</c:v>
                </c:pt>
                <c:pt idx="7">
                  <c:v>45312</c:v>
                </c:pt>
                <c:pt idx="8">
                  <c:v>45313</c:v>
                </c:pt>
                <c:pt idx="9">
                  <c:v>45314</c:v>
                </c:pt>
                <c:pt idx="10">
                  <c:v>45315</c:v>
                </c:pt>
                <c:pt idx="11">
                  <c:v>45316</c:v>
                </c:pt>
                <c:pt idx="12">
                  <c:v>45317</c:v>
                </c:pt>
                <c:pt idx="13">
                  <c:v>45318</c:v>
                </c:pt>
                <c:pt idx="14">
                  <c:v>45319</c:v>
                </c:pt>
                <c:pt idx="15">
                  <c:v>45320</c:v>
                </c:pt>
                <c:pt idx="16">
                  <c:v>45321</c:v>
                </c:pt>
                <c:pt idx="17">
                  <c:v>45322</c:v>
                </c:pt>
                <c:pt idx="18">
                  <c:v>45323</c:v>
                </c:pt>
                <c:pt idx="19">
                  <c:v>45324</c:v>
                </c:pt>
                <c:pt idx="20">
                  <c:v>45325</c:v>
                </c:pt>
                <c:pt idx="21">
                  <c:v>45326</c:v>
                </c:pt>
                <c:pt idx="22">
                  <c:v>45327</c:v>
                </c:pt>
                <c:pt idx="23">
                  <c:v>45328</c:v>
                </c:pt>
                <c:pt idx="24">
                  <c:v>45329</c:v>
                </c:pt>
                <c:pt idx="25">
                  <c:v>45330</c:v>
                </c:pt>
                <c:pt idx="26">
                  <c:v>45331</c:v>
                </c:pt>
                <c:pt idx="27">
                  <c:v>45332</c:v>
                </c:pt>
                <c:pt idx="28">
                  <c:v>45333</c:v>
                </c:pt>
                <c:pt idx="29">
                  <c:v>45334</c:v>
                </c:pt>
              </c:numCache>
            </c:numRef>
          </c:cat>
          <c:val>
            <c:numRef>
              <c:f>'Pax 1 month'!$D$7:$AG$7</c:f>
              <c:numCache>
                <c:formatCode>_-* #,##0_-;\-* #,##0_-;_-* "-"??_-;_-@_-</c:formatCode>
                <c:ptCount val="30"/>
                <c:pt idx="0">
                  <c:v>396223</c:v>
                </c:pt>
                <c:pt idx="1">
                  <c:v>380436</c:v>
                </c:pt>
                <c:pt idx="2">
                  <c:v>370981</c:v>
                </c:pt>
                <c:pt idx="3">
                  <c:v>373024</c:v>
                </c:pt>
                <c:pt idx="4">
                  <c:v>384543</c:v>
                </c:pt>
                <c:pt idx="5">
                  <c:v>397877</c:v>
                </c:pt>
                <c:pt idx="6">
                  <c:v>393599</c:v>
                </c:pt>
                <c:pt idx="7">
                  <c:v>407651</c:v>
                </c:pt>
                <c:pt idx="8">
                  <c:v>381884</c:v>
                </c:pt>
                <c:pt idx="9">
                  <c:v>374123</c:v>
                </c:pt>
                <c:pt idx="10">
                  <c:v>379848</c:v>
                </c:pt>
                <c:pt idx="11">
                  <c:v>389303</c:v>
                </c:pt>
                <c:pt idx="12">
                  <c:v>408257</c:v>
                </c:pt>
                <c:pt idx="13">
                  <c:v>399755</c:v>
                </c:pt>
                <c:pt idx="14">
                  <c:v>413793</c:v>
                </c:pt>
                <c:pt idx="15">
                  <c:v>398132</c:v>
                </c:pt>
                <c:pt idx="16">
                  <c:v>377518</c:v>
                </c:pt>
                <c:pt idx="17">
                  <c:v>387241</c:v>
                </c:pt>
                <c:pt idx="18">
                  <c:v>390637</c:v>
                </c:pt>
                <c:pt idx="19">
                  <c:v>409759</c:v>
                </c:pt>
                <c:pt idx="20">
                  <c:v>409370</c:v>
                </c:pt>
                <c:pt idx="21">
                  <c:v>419302</c:v>
                </c:pt>
                <c:pt idx="22">
                  <c:v>401997</c:v>
                </c:pt>
                <c:pt idx="23">
                  <c:v>393879</c:v>
                </c:pt>
                <c:pt idx="24">
                  <c:v>395823</c:v>
                </c:pt>
                <c:pt idx="25">
                  <c:v>405851</c:v>
                </c:pt>
                <c:pt idx="26">
                  <c:v>399899</c:v>
                </c:pt>
                <c:pt idx="27">
                  <c:v>391672</c:v>
                </c:pt>
                <c:pt idx="28">
                  <c:v>412289</c:v>
                </c:pt>
                <c:pt idx="29">
                  <c:v>408257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5F-4A7B-BCE4-2CCB8CF284C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45305</c:v>
                </c:pt>
                <c:pt idx="1">
                  <c:v>45306</c:v>
                </c:pt>
                <c:pt idx="2">
                  <c:v>45307</c:v>
                </c:pt>
                <c:pt idx="3">
                  <c:v>45308</c:v>
                </c:pt>
                <c:pt idx="4">
                  <c:v>45309</c:v>
                </c:pt>
                <c:pt idx="5">
                  <c:v>45310</c:v>
                </c:pt>
                <c:pt idx="6">
                  <c:v>45311</c:v>
                </c:pt>
                <c:pt idx="7">
                  <c:v>45312</c:v>
                </c:pt>
                <c:pt idx="8">
                  <c:v>45313</c:v>
                </c:pt>
                <c:pt idx="9">
                  <c:v>45314</c:v>
                </c:pt>
                <c:pt idx="10">
                  <c:v>45315</c:v>
                </c:pt>
                <c:pt idx="11">
                  <c:v>45316</c:v>
                </c:pt>
                <c:pt idx="12">
                  <c:v>45317</c:v>
                </c:pt>
                <c:pt idx="13">
                  <c:v>45318</c:v>
                </c:pt>
                <c:pt idx="14">
                  <c:v>45319</c:v>
                </c:pt>
                <c:pt idx="15">
                  <c:v>45320</c:v>
                </c:pt>
                <c:pt idx="16">
                  <c:v>45321</c:v>
                </c:pt>
                <c:pt idx="17">
                  <c:v>45322</c:v>
                </c:pt>
                <c:pt idx="18">
                  <c:v>45323</c:v>
                </c:pt>
                <c:pt idx="19">
                  <c:v>45324</c:v>
                </c:pt>
                <c:pt idx="20">
                  <c:v>45325</c:v>
                </c:pt>
                <c:pt idx="21">
                  <c:v>45326</c:v>
                </c:pt>
                <c:pt idx="22">
                  <c:v>45327</c:v>
                </c:pt>
                <c:pt idx="23">
                  <c:v>45328</c:v>
                </c:pt>
                <c:pt idx="24">
                  <c:v>45329</c:v>
                </c:pt>
                <c:pt idx="25">
                  <c:v>45330</c:v>
                </c:pt>
                <c:pt idx="26">
                  <c:v>45331</c:v>
                </c:pt>
                <c:pt idx="27">
                  <c:v>45332</c:v>
                </c:pt>
                <c:pt idx="28">
                  <c:v>45333</c:v>
                </c:pt>
                <c:pt idx="29">
                  <c:v>45334</c:v>
                </c:pt>
              </c:numCache>
            </c:numRef>
          </c:cat>
          <c:val>
            <c:numRef>
              <c:f>'Pax 1 month'!$D$5:$AG$5</c:f>
              <c:numCache>
                <c:formatCode>_-* #,##0_-;\-* #,##0_-;_-* "-"??_-;_-@_-</c:formatCode>
                <c:ptCount val="30"/>
                <c:pt idx="0">
                  <c:v>185998</c:v>
                </c:pt>
                <c:pt idx="1">
                  <c:v>177665</c:v>
                </c:pt>
                <c:pt idx="2">
                  <c:v>175292</c:v>
                </c:pt>
                <c:pt idx="3">
                  <c:v>174855</c:v>
                </c:pt>
                <c:pt idx="4">
                  <c:v>181886</c:v>
                </c:pt>
                <c:pt idx="5">
                  <c:v>191034</c:v>
                </c:pt>
                <c:pt idx="6">
                  <c:v>181690</c:v>
                </c:pt>
                <c:pt idx="7">
                  <c:v>191782</c:v>
                </c:pt>
                <c:pt idx="8">
                  <c:v>181344</c:v>
                </c:pt>
                <c:pt idx="9">
                  <c:v>175497</c:v>
                </c:pt>
                <c:pt idx="10">
                  <c:v>178858</c:v>
                </c:pt>
                <c:pt idx="11">
                  <c:v>182206</c:v>
                </c:pt>
                <c:pt idx="12">
                  <c:v>193684</c:v>
                </c:pt>
                <c:pt idx="13">
                  <c:v>184410</c:v>
                </c:pt>
                <c:pt idx="14">
                  <c:v>192390</c:v>
                </c:pt>
                <c:pt idx="15">
                  <c:v>184962</c:v>
                </c:pt>
                <c:pt idx="16">
                  <c:v>173556</c:v>
                </c:pt>
                <c:pt idx="17">
                  <c:v>173463</c:v>
                </c:pt>
                <c:pt idx="18">
                  <c:v>175454</c:v>
                </c:pt>
                <c:pt idx="19">
                  <c:v>187900</c:v>
                </c:pt>
                <c:pt idx="20">
                  <c:v>180041</c:v>
                </c:pt>
                <c:pt idx="21">
                  <c:v>188607</c:v>
                </c:pt>
                <c:pt idx="22">
                  <c:v>178896</c:v>
                </c:pt>
                <c:pt idx="23">
                  <c:v>176529</c:v>
                </c:pt>
                <c:pt idx="24">
                  <c:v>174687</c:v>
                </c:pt>
                <c:pt idx="25">
                  <c:v>183238</c:v>
                </c:pt>
                <c:pt idx="26">
                  <c:v>179814</c:v>
                </c:pt>
                <c:pt idx="27">
                  <c:v>171183</c:v>
                </c:pt>
                <c:pt idx="28">
                  <c:v>182904</c:v>
                </c:pt>
                <c:pt idx="29">
                  <c:v>181600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5F-4A7B-BCE4-2CCB8CF284C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2100000" spcFirstLastPara="1" vertOverflow="ellipsis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/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month'!$D$4:$AG$4</c:f>
              <c:numCache>
                <c:formatCode>B1d\-mmm</c:formatCode>
                <c:ptCount val="30"/>
                <c:pt idx="0">
                  <c:v>45305</c:v>
                </c:pt>
                <c:pt idx="1">
                  <c:v>45306</c:v>
                </c:pt>
                <c:pt idx="2">
                  <c:v>45307</c:v>
                </c:pt>
                <c:pt idx="3">
                  <c:v>45308</c:v>
                </c:pt>
                <c:pt idx="4">
                  <c:v>45309</c:v>
                </c:pt>
                <c:pt idx="5">
                  <c:v>45310</c:v>
                </c:pt>
                <c:pt idx="6">
                  <c:v>45311</c:v>
                </c:pt>
                <c:pt idx="7">
                  <c:v>45312</c:v>
                </c:pt>
                <c:pt idx="8">
                  <c:v>45313</c:v>
                </c:pt>
                <c:pt idx="9">
                  <c:v>45314</c:v>
                </c:pt>
                <c:pt idx="10">
                  <c:v>45315</c:v>
                </c:pt>
                <c:pt idx="11">
                  <c:v>45316</c:v>
                </c:pt>
                <c:pt idx="12">
                  <c:v>45317</c:v>
                </c:pt>
                <c:pt idx="13">
                  <c:v>45318</c:v>
                </c:pt>
                <c:pt idx="14">
                  <c:v>45319</c:v>
                </c:pt>
                <c:pt idx="15">
                  <c:v>45320</c:v>
                </c:pt>
                <c:pt idx="16">
                  <c:v>45321</c:v>
                </c:pt>
                <c:pt idx="17">
                  <c:v>45322</c:v>
                </c:pt>
                <c:pt idx="18">
                  <c:v>45323</c:v>
                </c:pt>
                <c:pt idx="19">
                  <c:v>45324</c:v>
                </c:pt>
                <c:pt idx="20">
                  <c:v>45325</c:v>
                </c:pt>
                <c:pt idx="21">
                  <c:v>45326</c:v>
                </c:pt>
                <c:pt idx="22">
                  <c:v>45327</c:v>
                </c:pt>
                <c:pt idx="23">
                  <c:v>45328</c:v>
                </c:pt>
                <c:pt idx="24">
                  <c:v>45329</c:v>
                </c:pt>
                <c:pt idx="25">
                  <c:v>45330</c:v>
                </c:pt>
                <c:pt idx="26">
                  <c:v>45331</c:v>
                </c:pt>
                <c:pt idx="27">
                  <c:v>45332</c:v>
                </c:pt>
                <c:pt idx="28">
                  <c:v>45333</c:v>
                </c:pt>
                <c:pt idx="29">
                  <c:v>45334</c:v>
                </c:pt>
              </c:numCache>
            </c:numRef>
          </c:cat>
          <c:val>
            <c:numRef>
              <c:f>'Pax 1 month'!$D$6:$AG$6</c:f>
              <c:numCache>
                <c:formatCode>_-* #,##0_-;\-* #,##0_-;_-* "-"??_-;_-@_-</c:formatCode>
                <c:ptCount val="30"/>
                <c:pt idx="0">
                  <c:v>210225</c:v>
                </c:pt>
                <c:pt idx="1">
                  <c:v>202771</c:v>
                </c:pt>
                <c:pt idx="2">
                  <c:v>195689</c:v>
                </c:pt>
                <c:pt idx="3">
                  <c:v>198169</c:v>
                </c:pt>
                <c:pt idx="4">
                  <c:v>202657</c:v>
                </c:pt>
                <c:pt idx="5">
                  <c:v>206843</c:v>
                </c:pt>
                <c:pt idx="6">
                  <c:v>211909</c:v>
                </c:pt>
                <c:pt idx="7">
                  <c:v>215869</c:v>
                </c:pt>
                <c:pt idx="8">
                  <c:v>200540</c:v>
                </c:pt>
                <c:pt idx="9">
                  <c:v>198626</c:v>
                </c:pt>
                <c:pt idx="10">
                  <c:v>200990</c:v>
                </c:pt>
                <c:pt idx="11">
                  <c:v>207097</c:v>
                </c:pt>
                <c:pt idx="12">
                  <c:v>214573</c:v>
                </c:pt>
                <c:pt idx="13">
                  <c:v>215345</c:v>
                </c:pt>
                <c:pt idx="14">
                  <c:v>221403</c:v>
                </c:pt>
                <c:pt idx="15">
                  <c:v>213170</c:v>
                </c:pt>
                <c:pt idx="16">
                  <c:v>203962</c:v>
                </c:pt>
                <c:pt idx="17">
                  <c:v>213778</c:v>
                </c:pt>
                <c:pt idx="18">
                  <c:v>215183</c:v>
                </c:pt>
                <c:pt idx="19">
                  <c:v>221859</c:v>
                </c:pt>
                <c:pt idx="20">
                  <c:v>229329</c:v>
                </c:pt>
                <c:pt idx="21">
                  <c:v>230695</c:v>
                </c:pt>
                <c:pt idx="22">
                  <c:v>223101</c:v>
                </c:pt>
                <c:pt idx="23">
                  <c:v>217350</c:v>
                </c:pt>
                <c:pt idx="24">
                  <c:v>221136</c:v>
                </c:pt>
                <c:pt idx="25">
                  <c:v>222613</c:v>
                </c:pt>
                <c:pt idx="26">
                  <c:v>220085</c:v>
                </c:pt>
                <c:pt idx="27">
                  <c:v>220489</c:v>
                </c:pt>
                <c:pt idx="28">
                  <c:v>229385</c:v>
                </c:pt>
                <c:pt idx="29">
                  <c:v>226657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5F-4A7B-BCE4-2CCB8CF284C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  <c:min val="1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/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/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solidFill>
            <a:schemeClr val="tx1"/>
          </a:solidFill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8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r>
              <a:rPr lang="en-US" b="1"/>
              <a:t>Total Passengers since February 2023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8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8208490130804484E-2"/>
          <c:y val="0.11498005451293263"/>
          <c:w val="0.91192919749227586"/>
          <c:h val="0.69773909741347495"/>
        </c:manualLayout>
      </c:layout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>
                <c:manualLayout>
                  <c:x val="-2.6902634817397415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392-449B-9DEF-F8556AC908E4}"/>
                </c:ext>
              </c:extLst>
            </c:dLbl>
            <c:dLbl>
              <c:idx val="5"/>
              <c:layout>
                <c:manualLayout>
                  <c:x val="-2.5965995723320645E-2"/>
                  <c:y val="1.91726881689900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392-449B-9DEF-F8556AC908E4}"/>
                </c:ext>
              </c:extLst>
            </c:dLbl>
            <c:dLbl>
              <c:idx val="8"/>
              <c:layout>
                <c:manualLayout>
                  <c:x val="-2.5965995723320645E-2"/>
                  <c:y val="1.91726881689900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392-449B-9DEF-F8556AC908E4}"/>
                </c:ext>
              </c:extLst>
            </c:dLbl>
            <c:dLbl>
              <c:idx val="10"/>
              <c:layout>
                <c:manualLayout>
                  <c:x val="-5.9176683981949432E-2"/>
                  <c:y val="-3.503254450469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B27-43EB-8D3A-428CBCE160D6}"/>
                </c:ext>
              </c:extLst>
            </c:dLbl>
            <c:dLbl>
              <c:idx val="11"/>
              <c:layout>
                <c:manualLayout>
                  <c:x val="-2.8118083069892147E-3"/>
                  <c:y val="-3.71679892677663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392-449B-9DEF-F8556AC908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year'!$D$7:$O$7</c:f>
              <c:numCache>
                <c:formatCode>_-* #,##0_-;\-* #,##0_-;_-* "-"??_-;_-@_-</c:formatCode>
                <c:ptCount val="12"/>
                <c:pt idx="0">
                  <c:v>9714287</c:v>
                </c:pt>
                <c:pt idx="1">
                  <c:v>10793785</c:v>
                </c:pt>
                <c:pt idx="2">
                  <c:v>10204000</c:v>
                </c:pt>
                <c:pt idx="3">
                  <c:v>9468093</c:v>
                </c:pt>
                <c:pt idx="4">
                  <c:v>9186472</c:v>
                </c:pt>
                <c:pt idx="5">
                  <c:v>10212655</c:v>
                </c:pt>
                <c:pt idx="6">
                  <c:v>10270045</c:v>
                </c:pt>
                <c:pt idx="7">
                  <c:v>8890888</c:v>
                </c:pt>
                <c:pt idx="8">
                  <c:v>10462501</c:v>
                </c:pt>
                <c:pt idx="9">
                  <c:v>10693674</c:v>
                </c:pt>
                <c:pt idx="10">
                  <c:v>11896110</c:v>
                </c:pt>
                <c:pt idx="11">
                  <c:v>11986196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83-46E5-BD59-B46E2E11E465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Domestic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4256578158921887E-2"/>
                  <c:y val="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392-449B-9DEF-F8556AC908E4}"/>
                </c:ext>
              </c:extLst>
            </c:dLbl>
            <c:dLbl>
              <c:idx val="7"/>
              <c:layout>
                <c:manualLayout>
                  <c:x val="-3.2743662865373453E-2"/>
                  <c:y val="2.14263152664602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392-449B-9DEF-F8556AC908E4}"/>
                </c:ext>
              </c:extLst>
            </c:dLbl>
            <c:dLbl>
              <c:idx val="8"/>
              <c:layout>
                <c:manualLayout>
                  <c:x val="-2.4256578158921887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E83-46E5-BD59-B46E2E11E465}"/>
                </c:ext>
              </c:extLst>
            </c:dLbl>
            <c:dLbl>
              <c:idx val="9"/>
              <c:layout>
                <c:manualLayout>
                  <c:x val="-1.9541531099782128E-2"/>
                  <c:y val="2.3679942363930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E83-46E5-BD59-B46E2E11E465}"/>
                </c:ext>
              </c:extLst>
            </c:dLbl>
            <c:dLbl>
              <c:idx val="10"/>
              <c:layout>
                <c:manualLayout>
                  <c:x val="-2.7431310240530016E-2"/>
                  <c:y val="2.59335694614007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E83-46E5-BD59-B46E2E11E465}"/>
                </c:ext>
              </c:extLst>
            </c:dLbl>
            <c:dLbl>
              <c:idx val="11"/>
              <c:layout>
                <c:manualLayout>
                  <c:x val="-4.9881988086600347E-4"/>
                  <c:y val="3.720170494875207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year'!$D$5:$O$5</c:f>
              <c:numCache>
                <c:formatCode>_-* #,##0_-;\-* #,##0_-;_-* "-"??_-;_-@_-</c:formatCode>
                <c:ptCount val="12"/>
                <c:pt idx="0">
                  <c:v>5160248</c:v>
                </c:pt>
                <c:pt idx="1">
                  <c:v>5674101</c:v>
                </c:pt>
                <c:pt idx="2">
                  <c:v>5284127</c:v>
                </c:pt>
                <c:pt idx="3">
                  <c:v>4875541</c:v>
                </c:pt>
                <c:pt idx="4">
                  <c:v>4564161</c:v>
                </c:pt>
                <c:pt idx="5">
                  <c:v>4906598</c:v>
                </c:pt>
                <c:pt idx="6">
                  <c:v>4973595</c:v>
                </c:pt>
                <c:pt idx="7">
                  <c:v>4323268</c:v>
                </c:pt>
                <c:pt idx="8">
                  <c:v>5112748</c:v>
                </c:pt>
                <c:pt idx="9">
                  <c:v>5206039</c:v>
                </c:pt>
                <c:pt idx="10">
                  <c:v>5492273</c:v>
                </c:pt>
                <c:pt idx="11">
                  <c:v>5633678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E83-46E5-BD59-B46E2E11E465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International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dLbl>
              <c:idx val="6"/>
              <c:layout>
                <c:manualLayout>
                  <c:x val="-2.8028615806233694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392-449B-9DEF-F8556AC908E4}"/>
                </c:ext>
              </c:extLst>
            </c:dLbl>
            <c:dLbl>
              <c:idx val="7"/>
              <c:layout>
                <c:manualLayout>
                  <c:x val="-2.2370559335265983E-2"/>
                  <c:y val="-2.14263152664603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392-449B-9DEF-F8556AC908E4}"/>
                </c:ext>
              </c:extLst>
            </c:dLbl>
            <c:dLbl>
              <c:idx val="8"/>
              <c:layout>
                <c:manualLayout>
                  <c:x val="-2.6142596982577791E-2"/>
                  <c:y val="-2.81871965588710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E83-46E5-BD59-B46E2E11E465}"/>
                </c:ext>
              </c:extLst>
            </c:dLbl>
            <c:dLbl>
              <c:idx val="9"/>
              <c:layout>
                <c:manualLayout>
                  <c:x val="-2.7085606394405742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E83-46E5-BD59-B46E2E11E465}"/>
                </c:ext>
              </c:extLst>
            </c:dLbl>
            <c:dLbl>
              <c:idx val="10"/>
              <c:layout>
                <c:manualLayout>
                  <c:x val="-2.6250486169616057E-2"/>
                  <c:y val="-2.14263152664604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E83-46E5-BD59-B46E2E11E465}"/>
                </c:ext>
              </c:extLst>
            </c:dLbl>
            <c:dLbl>
              <c:idx val="11"/>
              <c:layout>
                <c:manualLayout>
                  <c:x val="-1.0183266601316459E-3"/>
                  <c:y val="-4.396258624116294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E83-46E5-BD59-B46E2E11E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j-lt"/>
                    <a:ea typeface="+mn-ea"/>
                    <a:cs typeface="TH SarabunPSK" panose="020B0500040200020003" pitchFamily="34" charset="-34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'Pax 1 year'!$D$4:$O$4</c:f>
              <c:numCache>
                <c:formatCode>B1mmm\-yy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'Pax 1 year'!$D$6:$O$6</c:f>
              <c:numCache>
                <c:formatCode>_-* #,##0_-;\-* #,##0_-;_-* "-"??_-;_-@_-</c:formatCode>
                <c:ptCount val="12"/>
                <c:pt idx="0">
                  <c:v>4554039</c:v>
                </c:pt>
                <c:pt idx="1">
                  <c:v>5119684</c:v>
                </c:pt>
                <c:pt idx="2">
                  <c:v>4919873</c:v>
                </c:pt>
                <c:pt idx="3">
                  <c:v>4592552</c:v>
                </c:pt>
                <c:pt idx="4">
                  <c:v>4622311</c:v>
                </c:pt>
                <c:pt idx="5">
                  <c:v>5306057</c:v>
                </c:pt>
                <c:pt idx="6">
                  <c:v>5296450</c:v>
                </c:pt>
                <c:pt idx="7">
                  <c:v>4567620</c:v>
                </c:pt>
                <c:pt idx="8">
                  <c:v>5349753</c:v>
                </c:pt>
                <c:pt idx="9">
                  <c:v>5487635</c:v>
                </c:pt>
                <c:pt idx="10">
                  <c:v>6403837</c:v>
                </c:pt>
                <c:pt idx="11">
                  <c:v>6352518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DE83-46E5-BD59-B46E2E11E46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  <c:min val="2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n-ea"/>
                <a:cs typeface="TH SarabunPSK" panose="020B0500040200020003" pitchFamily="34" charset="-34"/>
              </a:defRPr>
            </a:pPr>
            <a:endParaRPr lang="en-US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n-ea"/>
              <a:cs typeface="TH SarabunPSK" panose="020B0500040200020003" pitchFamily="34" charset="-34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>
          <a:latin typeface="+mj-lt"/>
          <a:cs typeface="TH SarabunPSK" panose="020B0500040200020003" pitchFamily="34" charset="-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37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5A3423A-08C8-4C5E-8C5F-411FB0F4B4B5}"/>
            </a:ext>
          </a:extLst>
        </xdr:cNvPr>
        <xdr:cNvSpPr txBox="1"/>
      </xdr:nvSpPr>
      <xdr:spPr>
        <a:xfrm>
          <a:off x="29241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290697</xdr:colOff>
      <xdr:row>23</xdr:row>
      <xdr:rowOff>138547</xdr:rowOff>
    </xdr:from>
    <xdr:to>
      <xdr:col>37</xdr:col>
      <xdr:colOff>348528</xdr:colOff>
      <xdr:row>49</xdr:row>
      <xdr:rowOff>141948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D6B89A-B75E-4FA5-A348-1A723481E9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35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9A33391-20FF-4D9A-A95F-4F76645EE4FD}"/>
            </a:ext>
          </a:extLst>
        </xdr:cNvPr>
        <xdr:cNvSpPr txBox="1"/>
      </xdr:nvSpPr>
      <xdr:spPr>
        <a:xfrm>
          <a:off x="261937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0</xdr:col>
      <xdr:colOff>67209</xdr:colOff>
      <xdr:row>24</xdr:row>
      <xdr:rowOff>111332</xdr:rowOff>
    </xdr:from>
    <xdr:to>
      <xdr:col>40</xdr:col>
      <xdr:colOff>450273</xdr:colOff>
      <xdr:row>49</xdr:row>
      <xdr:rowOff>111331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441B76-9BDE-4668-B8AA-4508F10F7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17319</xdr:colOff>
      <xdr:row>7</xdr:row>
      <xdr:rowOff>183077</xdr:rowOff>
    </xdr:from>
    <xdr:to>
      <xdr:col>27</xdr:col>
      <xdr:colOff>517382</xdr:colOff>
      <xdr:row>42</xdr:row>
      <xdr:rowOff>60612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A4CF1C9-C032-460E-89E8-D05B94D05C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7FE43D-C4AB-4FA2-8882-BEFE81B58E3F}"/>
            </a:ext>
          </a:extLst>
        </xdr:cNvPr>
        <xdr:cNvSpPr txBox="1"/>
      </xdr:nvSpPr>
      <xdr:spPr>
        <a:xfrm>
          <a:off x="23431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0</xdr:colOff>
      <xdr:row>8</xdr:row>
      <xdr:rowOff>61118</xdr:rowOff>
    </xdr:from>
    <xdr:to>
      <xdr:col>17</xdr:col>
      <xdr:colOff>0</xdr:colOff>
      <xdr:row>37</xdr:row>
      <xdr:rowOff>171978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E6F43EC-EF31-483A-B531-C8A4253CB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3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5E379C4-585A-4984-80C2-25BB55983682}"/>
            </a:ext>
          </a:extLst>
        </xdr:cNvPr>
        <xdr:cNvSpPr txBox="1"/>
      </xdr:nvSpPr>
      <xdr:spPr>
        <a:xfrm>
          <a:off x="4095750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4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AC11F57-3539-4D47-8E6A-DC31F95A8F79}"/>
            </a:ext>
          </a:extLst>
        </xdr:cNvPr>
        <xdr:cNvSpPr txBox="1"/>
      </xdr:nvSpPr>
      <xdr:spPr>
        <a:xfrm>
          <a:off x="5000625" y="346450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5"/>
    <pageSetUpPr fitToPage="1"/>
  </sheetPr>
  <dimension ref="A1:AK86"/>
  <sheetViews>
    <sheetView tabSelected="1" zoomScale="55" zoomScaleNormal="55" workbookViewId="0">
      <selection activeCell="D63" sqref="D63"/>
    </sheetView>
  </sheetViews>
  <sheetFormatPr defaultColWidth="9" defaultRowHeight="15"/>
  <cols>
    <col min="1" max="1" width="12.7109375" style="19" customWidth="1"/>
    <col min="2" max="2" width="12.85546875" style="19" bestFit="1" customWidth="1"/>
    <col min="3" max="3" width="10.7109375" style="19" bestFit="1" customWidth="1"/>
    <col min="4" max="5" width="12.140625" style="19" bestFit="1" customWidth="1"/>
    <col min="6" max="6" width="11" style="19" customWidth="1"/>
    <col min="7" max="7" width="12.140625" style="19" bestFit="1" customWidth="1"/>
    <col min="8" max="8" width="8.140625" style="19" bestFit="1" customWidth="1"/>
    <col min="9" max="9" width="8.28515625" style="19" hidden="1" customWidth="1"/>
    <col min="10" max="10" width="8.140625" style="19" bestFit="1" customWidth="1"/>
    <col min="11" max="11" width="8.28515625" style="19" bestFit="1" customWidth="1"/>
    <col min="12" max="13" width="10.7109375" style="19" bestFit="1" customWidth="1"/>
    <col min="14" max="14" width="8.5703125" style="19" bestFit="1" customWidth="1"/>
    <col min="15" max="15" width="10.28515625" style="19" bestFit="1" customWidth="1"/>
    <col min="16" max="16" width="10" style="19" bestFit="1" customWidth="1"/>
    <col min="17" max="17" width="8.28515625" style="19" hidden="1" customWidth="1"/>
    <col min="18" max="18" width="10.7109375" style="19" bestFit="1" customWidth="1"/>
    <col min="19" max="19" width="8.140625" style="19" bestFit="1" customWidth="1"/>
    <col min="20" max="20" width="10.28515625" style="19" bestFit="1" customWidth="1"/>
    <col min="21" max="21" width="8.5703125" style="19" bestFit="1" customWidth="1"/>
    <col min="22" max="22" width="8.28515625" style="19" hidden="1" customWidth="1"/>
    <col min="23" max="23" width="10.28515625" style="19" bestFit="1" customWidth="1"/>
    <col min="24" max="24" width="10" style="19" bestFit="1" customWidth="1"/>
    <col min="25" max="26" width="8.5703125" style="19" bestFit="1" customWidth="1"/>
    <col min="27" max="27" width="10" style="19" bestFit="1" customWidth="1"/>
    <col min="28" max="28" width="10.7109375" style="19" bestFit="1" customWidth="1"/>
    <col min="29" max="29" width="8.28515625" style="19" bestFit="1" customWidth="1"/>
    <col min="30" max="31" width="10.7109375" style="19" bestFit="1" customWidth="1"/>
    <col min="32" max="32" width="8.28515625" style="19" hidden="1" customWidth="1"/>
    <col min="33" max="34" width="8.5703125" style="19" bestFit="1" customWidth="1"/>
    <col min="35" max="35" width="11.42578125" style="19" bestFit="1" customWidth="1"/>
    <col min="36" max="36" width="8.5703125" style="19" bestFit="1" customWidth="1"/>
    <col min="37" max="37" width="16.28515625" style="19" customWidth="1"/>
    <col min="38" max="16384" width="9" style="19"/>
  </cols>
  <sheetData>
    <row r="1" spans="1:37">
      <c r="B1" s="20" t="s">
        <v>3</v>
      </c>
      <c r="C1" s="20" t="s">
        <v>5</v>
      </c>
      <c r="D1" s="20" t="s">
        <v>6</v>
      </c>
      <c r="E1" s="20" t="s">
        <v>4</v>
      </c>
      <c r="F1" s="20" t="s">
        <v>7</v>
      </c>
      <c r="G1" s="20" t="s">
        <v>8</v>
      </c>
      <c r="H1" s="21" t="s">
        <v>9</v>
      </c>
      <c r="I1" s="21" t="s">
        <v>10</v>
      </c>
      <c r="J1" s="21" t="s">
        <v>11</v>
      </c>
      <c r="K1" s="21" t="s">
        <v>12</v>
      </c>
      <c r="L1" s="21" t="s">
        <v>13</v>
      </c>
      <c r="M1" s="21" t="s">
        <v>14</v>
      </c>
      <c r="N1" s="21" t="s">
        <v>15</v>
      </c>
      <c r="O1" s="21" t="s">
        <v>16</v>
      </c>
      <c r="P1" s="21" t="s">
        <v>17</v>
      </c>
      <c r="Q1" s="21" t="s">
        <v>18</v>
      </c>
      <c r="R1" s="21" t="s">
        <v>19</v>
      </c>
      <c r="S1" s="21" t="s">
        <v>20</v>
      </c>
      <c r="T1" s="21" t="s">
        <v>21</v>
      </c>
      <c r="U1" s="21" t="s">
        <v>22</v>
      </c>
      <c r="V1" s="21" t="s">
        <v>23</v>
      </c>
      <c r="W1" s="21" t="s">
        <v>24</v>
      </c>
      <c r="X1" s="21" t="s">
        <v>25</v>
      </c>
      <c r="Y1" s="21" t="s">
        <v>26</v>
      </c>
      <c r="Z1" s="21" t="s">
        <v>27</v>
      </c>
      <c r="AA1" s="21" t="s">
        <v>28</v>
      </c>
      <c r="AB1" s="21" t="s">
        <v>29</v>
      </c>
      <c r="AC1" s="21" t="s">
        <v>30</v>
      </c>
      <c r="AD1" s="21" t="s">
        <v>31</v>
      </c>
      <c r="AE1" s="21" t="s">
        <v>32</v>
      </c>
      <c r="AF1" s="21" t="s">
        <v>33</v>
      </c>
      <c r="AG1" s="28" t="s">
        <v>34</v>
      </c>
      <c r="AH1" s="28" t="s">
        <v>35</v>
      </c>
      <c r="AI1" s="28" t="s">
        <v>36</v>
      </c>
      <c r="AJ1" s="29" t="s">
        <v>37</v>
      </c>
      <c r="AK1" s="22" t="s">
        <v>38</v>
      </c>
    </row>
    <row r="2" spans="1:37" ht="14.25" hidden="1" customHeight="1">
      <c r="A2" s="19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  <c r="M2" s="34"/>
      <c r="N2" s="33"/>
      <c r="O2" s="33"/>
      <c r="P2" s="33"/>
      <c r="Q2" s="33"/>
      <c r="R2" s="33"/>
      <c r="S2" s="33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hidden="1">
      <c r="A3" s="19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 hidden="1">
      <c r="A4" s="19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hidden="1">
      <c r="A5" s="19" t="s">
        <v>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hidden="1">
      <c r="A6" s="19" t="s">
        <v>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hidden="1">
      <c r="A7" s="19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hidden="1">
      <c r="A8" s="19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hidden="1">
      <c r="A9" s="19" t="s">
        <v>10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hidden="1">
      <c r="A10" s="19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hidden="1">
      <c r="A11" s="19" t="s">
        <v>12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hidden="1">
      <c r="A12" s="19" t="s">
        <v>13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idden="1">
      <c r="A13" s="19" t="s">
        <v>14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idden="1">
      <c r="A14" s="19" t="s">
        <v>15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hidden="1">
      <c r="A15" s="19" t="s">
        <v>16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hidden="1">
      <c r="A16" s="19" t="s">
        <v>17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idden="1">
      <c r="A17" s="19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hidden="1">
      <c r="A18" s="19" t="s">
        <v>19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idden="1">
      <c r="A19" s="19" t="s">
        <v>20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hidden="1">
      <c r="A20" s="19" t="s">
        <v>21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>
      <c r="A21" s="30" t="s">
        <v>0</v>
      </c>
      <c r="B21" s="35">
        <v>33168</v>
      </c>
      <c r="C21" s="35">
        <v>5485</v>
      </c>
      <c r="D21" s="35">
        <v>19528</v>
      </c>
      <c r="E21" s="35">
        <v>50187</v>
      </c>
      <c r="F21" s="35">
        <v>7856</v>
      </c>
      <c r="G21" s="35">
        <v>19956</v>
      </c>
      <c r="H21" s="38">
        <v>607</v>
      </c>
      <c r="I21" s="38">
        <v>0</v>
      </c>
      <c r="J21" s="38">
        <v>186</v>
      </c>
      <c r="K21" s="38">
        <v>115</v>
      </c>
      <c r="L21" s="38">
        <v>6365</v>
      </c>
      <c r="M21" s="38">
        <v>4330</v>
      </c>
      <c r="N21" s="38">
        <v>340</v>
      </c>
      <c r="O21" s="38">
        <v>1684</v>
      </c>
      <c r="P21" s="38">
        <v>936</v>
      </c>
      <c r="Q21" s="38">
        <v>0</v>
      </c>
      <c r="R21" s="38">
        <v>2784</v>
      </c>
      <c r="S21" s="38">
        <v>665</v>
      </c>
      <c r="T21" s="38">
        <v>1032</v>
      </c>
      <c r="U21" s="38">
        <v>767</v>
      </c>
      <c r="V21" s="38">
        <v>0</v>
      </c>
      <c r="W21" s="38">
        <v>1190</v>
      </c>
      <c r="X21" s="38">
        <v>887</v>
      </c>
      <c r="Y21" s="38">
        <v>338</v>
      </c>
      <c r="Z21" s="38">
        <v>391</v>
      </c>
      <c r="AA21" s="38">
        <v>921</v>
      </c>
      <c r="AB21" s="38">
        <v>3517</v>
      </c>
      <c r="AC21" s="38">
        <v>346</v>
      </c>
      <c r="AD21" s="38">
        <v>5391</v>
      </c>
      <c r="AE21" s="38">
        <v>3380</v>
      </c>
      <c r="AF21" s="38">
        <v>0</v>
      </c>
      <c r="AG21" s="35">
        <v>274</v>
      </c>
      <c r="AH21" s="35">
        <v>183</v>
      </c>
      <c r="AI21" s="35">
        <v>8518</v>
      </c>
      <c r="AJ21" s="35">
        <v>273</v>
      </c>
      <c r="AK21" s="18">
        <f>SUM(B21:AJ21)</f>
        <v>181600</v>
      </c>
    </row>
    <row r="22" spans="1:37">
      <c r="A22" s="31" t="s">
        <v>1</v>
      </c>
      <c r="B22" s="35">
        <v>146715</v>
      </c>
      <c r="C22" s="35">
        <v>0</v>
      </c>
      <c r="D22" s="35">
        <v>8508</v>
      </c>
      <c r="E22" s="35">
        <v>35927</v>
      </c>
      <c r="F22" s="35">
        <v>697</v>
      </c>
      <c r="G22" s="35">
        <v>31668</v>
      </c>
      <c r="H22" s="38">
        <v>0</v>
      </c>
      <c r="I22" s="38">
        <v>0</v>
      </c>
      <c r="J22" s="38">
        <v>0</v>
      </c>
      <c r="K22" s="38">
        <v>0</v>
      </c>
      <c r="L22" s="38">
        <v>1954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5">
        <v>0</v>
      </c>
      <c r="AH22" s="35">
        <v>0</v>
      </c>
      <c r="AI22" s="35">
        <v>968</v>
      </c>
      <c r="AJ22" s="35">
        <v>220</v>
      </c>
      <c r="AK22" s="18">
        <f>SUM(B22:AJ22)</f>
        <v>226657</v>
      </c>
    </row>
    <row r="23" spans="1:37">
      <c r="A23" s="19" t="s">
        <v>38</v>
      </c>
      <c r="B23" s="18">
        <f>SUM(B21:B22)</f>
        <v>179883</v>
      </c>
      <c r="C23" s="18">
        <f t="shared" ref="C23:G23" si="0">SUM(C21:C22)</f>
        <v>5485</v>
      </c>
      <c r="D23" s="18">
        <f t="shared" si="0"/>
        <v>28036</v>
      </c>
      <c r="E23" s="18">
        <f t="shared" si="0"/>
        <v>86114</v>
      </c>
      <c r="F23" s="18">
        <f t="shared" si="0"/>
        <v>8553</v>
      </c>
      <c r="G23" s="18">
        <f t="shared" si="0"/>
        <v>51624</v>
      </c>
      <c r="H23" s="18">
        <f t="shared" ref="H23:AF23" si="1">SUM(H21:H22)</f>
        <v>607</v>
      </c>
      <c r="I23" s="18">
        <f t="shared" si="1"/>
        <v>0</v>
      </c>
      <c r="J23" s="18">
        <f t="shared" si="1"/>
        <v>186</v>
      </c>
      <c r="K23" s="18">
        <f t="shared" si="1"/>
        <v>115</v>
      </c>
      <c r="L23" s="18">
        <f t="shared" si="1"/>
        <v>8319</v>
      </c>
      <c r="M23" s="18">
        <f t="shared" si="1"/>
        <v>4330</v>
      </c>
      <c r="N23" s="18">
        <f t="shared" si="1"/>
        <v>340</v>
      </c>
      <c r="O23" s="18">
        <f t="shared" si="1"/>
        <v>1684</v>
      </c>
      <c r="P23" s="18">
        <f t="shared" si="1"/>
        <v>936</v>
      </c>
      <c r="Q23" s="18">
        <f t="shared" si="1"/>
        <v>0</v>
      </c>
      <c r="R23" s="18">
        <f t="shared" si="1"/>
        <v>2784</v>
      </c>
      <c r="S23" s="18">
        <f t="shared" si="1"/>
        <v>665</v>
      </c>
      <c r="T23" s="18">
        <f t="shared" si="1"/>
        <v>1032</v>
      </c>
      <c r="U23" s="18">
        <f t="shared" si="1"/>
        <v>767</v>
      </c>
      <c r="V23" s="18">
        <f t="shared" si="1"/>
        <v>0</v>
      </c>
      <c r="W23" s="18">
        <f t="shared" si="1"/>
        <v>1190</v>
      </c>
      <c r="X23" s="18">
        <f t="shared" si="1"/>
        <v>887</v>
      </c>
      <c r="Y23" s="18">
        <f t="shared" si="1"/>
        <v>338</v>
      </c>
      <c r="Z23" s="18">
        <f t="shared" si="1"/>
        <v>391</v>
      </c>
      <c r="AA23" s="18">
        <f t="shared" si="1"/>
        <v>921</v>
      </c>
      <c r="AB23" s="18">
        <f t="shared" si="1"/>
        <v>3517</v>
      </c>
      <c r="AC23" s="18">
        <f t="shared" si="1"/>
        <v>346</v>
      </c>
      <c r="AD23" s="18">
        <f t="shared" si="1"/>
        <v>5391</v>
      </c>
      <c r="AE23" s="18">
        <f t="shared" si="1"/>
        <v>3380</v>
      </c>
      <c r="AF23" s="18">
        <f t="shared" si="1"/>
        <v>0</v>
      </c>
      <c r="AG23" s="18">
        <f t="shared" ref="AG23" si="2">SUM(AG21:AG22)</f>
        <v>274</v>
      </c>
      <c r="AH23" s="18">
        <f>SUM(AH21:AH22)</f>
        <v>183</v>
      </c>
      <c r="AI23" s="18">
        <f>SUM(AI21:AI22)</f>
        <v>9486</v>
      </c>
      <c r="AJ23" s="18">
        <f>SUM(AJ21:AJ22)</f>
        <v>493</v>
      </c>
      <c r="AK23" s="18">
        <f>SUM(B23:AJ23)</f>
        <v>408257</v>
      </c>
    </row>
    <row r="24" spans="1:37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37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</row>
    <row r="27" spans="1:37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</row>
    <row r="28" spans="1:37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</row>
    <row r="86" spans="1:1">
      <c r="A86" s="19" t="s">
        <v>39</v>
      </c>
    </row>
  </sheetData>
  <pageMargins left="0.7" right="0.7" top="0.75" bottom="0.75" header="0.3" footer="0.3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/>
    <pageSetUpPr fitToPage="1"/>
  </sheetPr>
  <dimension ref="A1:AK26"/>
  <sheetViews>
    <sheetView zoomScale="55" zoomScaleNormal="55" workbookViewId="0">
      <selection sqref="A1:AK23"/>
    </sheetView>
  </sheetViews>
  <sheetFormatPr defaultColWidth="9" defaultRowHeight="15"/>
  <cols>
    <col min="1" max="1" width="14.7109375" style="19" customWidth="1"/>
    <col min="2" max="8" width="8.7109375" style="19" customWidth="1"/>
    <col min="9" max="9" width="8.7109375" style="19" hidden="1" customWidth="1"/>
    <col min="10" max="16" width="8.7109375" style="19" customWidth="1"/>
    <col min="17" max="17" width="8.7109375" style="19" hidden="1" customWidth="1"/>
    <col min="18" max="21" width="8.7109375" style="19" customWidth="1"/>
    <col min="22" max="22" width="8.7109375" style="19" hidden="1" customWidth="1"/>
    <col min="23" max="31" width="8.7109375" style="19" customWidth="1"/>
    <col min="32" max="32" width="8.7109375" style="19" hidden="1" customWidth="1"/>
    <col min="33" max="36" width="8.7109375" style="19" customWidth="1"/>
    <col min="37" max="37" width="14.85546875" style="19" customWidth="1"/>
    <col min="38" max="16384" width="9" style="19"/>
  </cols>
  <sheetData>
    <row r="1" spans="1:37">
      <c r="B1" s="20" t="s">
        <v>3</v>
      </c>
      <c r="C1" s="20" t="s">
        <v>5</v>
      </c>
      <c r="D1" s="20" t="s">
        <v>6</v>
      </c>
      <c r="E1" s="20" t="s">
        <v>4</v>
      </c>
      <c r="F1" s="20" t="s">
        <v>7</v>
      </c>
      <c r="G1" s="20" t="s">
        <v>8</v>
      </c>
      <c r="H1" s="21" t="s">
        <v>9</v>
      </c>
      <c r="I1" s="21" t="s">
        <v>10</v>
      </c>
      <c r="J1" s="21" t="s">
        <v>11</v>
      </c>
      <c r="K1" s="21" t="s">
        <v>12</v>
      </c>
      <c r="L1" s="21" t="s">
        <v>13</v>
      </c>
      <c r="M1" s="21" t="s">
        <v>14</v>
      </c>
      <c r="N1" s="21" t="s">
        <v>15</v>
      </c>
      <c r="O1" s="21" t="s">
        <v>16</v>
      </c>
      <c r="P1" s="21" t="s">
        <v>17</v>
      </c>
      <c r="Q1" s="21" t="s">
        <v>18</v>
      </c>
      <c r="R1" s="21" t="s">
        <v>19</v>
      </c>
      <c r="S1" s="21" t="s">
        <v>20</v>
      </c>
      <c r="T1" s="21" t="s">
        <v>21</v>
      </c>
      <c r="U1" s="21" t="s">
        <v>22</v>
      </c>
      <c r="V1" s="21" t="s">
        <v>23</v>
      </c>
      <c r="W1" s="21" t="s">
        <v>24</v>
      </c>
      <c r="X1" s="21" t="s">
        <v>25</v>
      </c>
      <c r="Y1" s="21" t="s">
        <v>26</v>
      </c>
      <c r="Z1" s="21" t="s">
        <v>27</v>
      </c>
      <c r="AA1" s="21" t="s">
        <v>28</v>
      </c>
      <c r="AB1" s="21" t="s">
        <v>29</v>
      </c>
      <c r="AC1" s="21" t="s">
        <v>30</v>
      </c>
      <c r="AD1" s="21" t="s">
        <v>31</v>
      </c>
      <c r="AE1" s="21" t="s">
        <v>32</v>
      </c>
      <c r="AF1" s="21" t="s">
        <v>33</v>
      </c>
      <c r="AG1" s="28" t="s">
        <v>34</v>
      </c>
      <c r="AH1" s="28" t="s">
        <v>35</v>
      </c>
      <c r="AI1" s="28" t="s">
        <v>36</v>
      </c>
      <c r="AJ1" s="29" t="s">
        <v>37</v>
      </c>
      <c r="AK1" s="22" t="s">
        <v>38</v>
      </c>
    </row>
    <row r="2" spans="1:37" ht="14.25" hidden="1" customHeight="1">
      <c r="A2" s="19" t="s">
        <v>3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  <c r="M2" s="34"/>
      <c r="N2" s="33"/>
      <c r="O2" s="33"/>
      <c r="P2" s="33"/>
      <c r="Q2" s="33"/>
      <c r="R2" s="33"/>
      <c r="S2" s="33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hidden="1">
      <c r="A3" s="19" t="s">
        <v>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</row>
    <row r="4" spans="1:37" hidden="1">
      <c r="A4" s="19" t="s">
        <v>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</row>
    <row r="5" spans="1:37" hidden="1">
      <c r="A5" s="19" t="s">
        <v>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</row>
    <row r="6" spans="1:37" hidden="1">
      <c r="A6" s="19" t="s">
        <v>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</row>
    <row r="7" spans="1:37" hidden="1">
      <c r="A7" s="19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</row>
    <row r="8" spans="1:37" hidden="1">
      <c r="A8" s="19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37" hidden="1">
      <c r="A9" s="19" t="s">
        <v>10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</row>
    <row r="10" spans="1:37" hidden="1">
      <c r="A10" s="19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</row>
    <row r="11" spans="1:37" hidden="1">
      <c r="A11" s="19" t="s">
        <v>12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</row>
    <row r="12" spans="1:37" hidden="1">
      <c r="A12" s="19" t="s">
        <v>13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</row>
    <row r="13" spans="1:37" hidden="1">
      <c r="A13" s="19" t="s">
        <v>14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</row>
    <row r="14" spans="1:37" hidden="1">
      <c r="A14" s="19" t="s">
        <v>15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hidden="1">
      <c r="A15" s="19" t="s">
        <v>16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spans="1:37" hidden="1">
      <c r="A16" s="19" t="s">
        <v>17</v>
      </c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</row>
    <row r="17" spans="1:37" hidden="1">
      <c r="A17" s="19" t="s">
        <v>18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</row>
    <row r="18" spans="1:37" hidden="1">
      <c r="A18" s="19" t="s">
        <v>19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</row>
    <row r="19" spans="1:37" hidden="1">
      <c r="A19" s="19" t="s">
        <v>20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</row>
    <row r="20" spans="1:37" hidden="1">
      <c r="A20" s="19" t="s">
        <v>21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</row>
    <row r="21" spans="1:37">
      <c r="A21" s="23" t="s">
        <v>0</v>
      </c>
      <c r="B21" s="35">
        <v>217</v>
      </c>
      <c r="C21" s="35">
        <v>32</v>
      </c>
      <c r="D21" s="35">
        <v>111</v>
      </c>
      <c r="E21" s="35">
        <v>304</v>
      </c>
      <c r="F21" s="35">
        <v>48</v>
      </c>
      <c r="G21" s="35">
        <v>126</v>
      </c>
      <c r="H21" s="38">
        <v>4</v>
      </c>
      <c r="I21" s="38">
        <v>0</v>
      </c>
      <c r="J21" s="38">
        <v>2</v>
      </c>
      <c r="K21" s="38">
        <v>4</v>
      </c>
      <c r="L21" s="38">
        <v>38</v>
      </c>
      <c r="M21" s="38">
        <v>28</v>
      </c>
      <c r="N21" s="38">
        <v>2</v>
      </c>
      <c r="O21" s="38">
        <v>10</v>
      </c>
      <c r="P21" s="38">
        <v>6</v>
      </c>
      <c r="Q21" s="38">
        <v>0</v>
      </c>
      <c r="R21" s="38">
        <v>16</v>
      </c>
      <c r="S21" s="38">
        <v>4</v>
      </c>
      <c r="T21" s="38">
        <v>10</v>
      </c>
      <c r="U21" s="38">
        <v>6</v>
      </c>
      <c r="V21" s="38">
        <v>0</v>
      </c>
      <c r="W21" s="38">
        <v>10</v>
      </c>
      <c r="X21" s="38">
        <v>6</v>
      </c>
      <c r="Y21" s="38">
        <v>2</v>
      </c>
      <c r="Z21" s="38">
        <v>8</v>
      </c>
      <c r="AA21" s="38">
        <v>6</v>
      </c>
      <c r="AB21" s="38">
        <v>20</v>
      </c>
      <c r="AC21" s="38">
        <v>2</v>
      </c>
      <c r="AD21" s="38">
        <v>34</v>
      </c>
      <c r="AE21" s="38">
        <v>22</v>
      </c>
      <c r="AF21" s="38">
        <v>0</v>
      </c>
      <c r="AG21" s="35">
        <v>4</v>
      </c>
      <c r="AH21" s="35">
        <v>4</v>
      </c>
      <c r="AI21" s="35">
        <v>78</v>
      </c>
      <c r="AJ21" s="35">
        <v>4</v>
      </c>
      <c r="AK21" s="24">
        <f>SUM(B21:AJ21)</f>
        <v>1168</v>
      </c>
    </row>
    <row r="22" spans="1:37">
      <c r="A22" s="25" t="s">
        <v>1</v>
      </c>
      <c r="B22" s="35">
        <v>698</v>
      </c>
      <c r="C22" s="35">
        <v>0</v>
      </c>
      <c r="D22" s="35">
        <v>52</v>
      </c>
      <c r="E22" s="35">
        <v>222</v>
      </c>
      <c r="F22" s="35">
        <v>4</v>
      </c>
      <c r="G22" s="35">
        <v>157</v>
      </c>
      <c r="H22" s="38">
        <v>0</v>
      </c>
      <c r="I22" s="38">
        <v>0</v>
      </c>
      <c r="J22" s="38">
        <v>0</v>
      </c>
      <c r="K22" s="38">
        <v>0</v>
      </c>
      <c r="L22" s="38">
        <v>12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5">
        <v>0</v>
      </c>
      <c r="AH22" s="35">
        <v>0</v>
      </c>
      <c r="AI22" s="35">
        <v>8</v>
      </c>
      <c r="AJ22" s="35">
        <v>2</v>
      </c>
      <c r="AK22" s="24">
        <f>SUM(B22:AJ22)</f>
        <v>1155</v>
      </c>
    </row>
    <row r="23" spans="1:37">
      <c r="A23" s="19" t="s">
        <v>38</v>
      </c>
      <c r="B23" s="24">
        <f>SUM(B21:B22)</f>
        <v>915</v>
      </c>
      <c r="C23" s="24">
        <f t="shared" ref="C23:AJ23" si="0">SUM(C21:C22)</f>
        <v>32</v>
      </c>
      <c r="D23" s="24">
        <f t="shared" si="0"/>
        <v>163</v>
      </c>
      <c r="E23" s="24">
        <f t="shared" si="0"/>
        <v>526</v>
      </c>
      <c r="F23" s="24">
        <f t="shared" si="0"/>
        <v>52</v>
      </c>
      <c r="G23" s="24">
        <f t="shared" si="0"/>
        <v>283</v>
      </c>
      <c r="H23" s="24">
        <f t="shared" si="0"/>
        <v>4</v>
      </c>
      <c r="I23" s="24">
        <f t="shared" si="0"/>
        <v>0</v>
      </c>
      <c r="J23" s="24">
        <f t="shared" si="0"/>
        <v>2</v>
      </c>
      <c r="K23" s="24">
        <f t="shared" si="0"/>
        <v>4</v>
      </c>
      <c r="L23" s="24">
        <f t="shared" si="0"/>
        <v>50</v>
      </c>
      <c r="M23" s="24">
        <f t="shared" si="0"/>
        <v>28</v>
      </c>
      <c r="N23" s="24">
        <f t="shared" si="0"/>
        <v>2</v>
      </c>
      <c r="O23" s="24">
        <f t="shared" si="0"/>
        <v>10</v>
      </c>
      <c r="P23" s="24">
        <f t="shared" si="0"/>
        <v>6</v>
      </c>
      <c r="Q23" s="24">
        <f t="shared" si="0"/>
        <v>0</v>
      </c>
      <c r="R23" s="24">
        <f t="shared" si="0"/>
        <v>16</v>
      </c>
      <c r="S23" s="24">
        <f t="shared" si="0"/>
        <v>4</v>
      </c>
      <c r="T23" s="24">
        <f t="shared" si="0"/>
        <v>10</v>
      </c>
      <c r="U23" s="24">
        <f t="shared" si="0"/>
        <v>6</v>
      </c>
      <c r="V23" s="24">
        <f t="shared" si="0"/>
        <v>0</v>
      </c>
      <c r="W23" s="24">
        <f t="shared" si="0"/>
        <v>10</v>
      </c>
      <c r="X23" s="24">
        <f t="shared" si="0"/>
        <v>6</v>
      </c>
      <c r="Y23" s="24">
        <f t="shared" si="0"/>
        <v>2</v>
      </c>
      <c r="Z23" s="24">
        <f t="shared" si="0"/>
        <v>8</v>
      </c>
      <c r="AA23" s="24">
        <f t="shared" si="0"/>
        <v>6</v>
      </c>
      <c r="AB23" s="24">
        <f t="shared" si="0"/>
        <v>20</v>
      </c>
      <c r="AC23" s="24">
        <f t="shared" si="0"/>
        <v>2</v>
      </c>
      <c r="AD23" s="24">
        <f t="shared" si="0"/>
        <v>34</v>
      </c>
      <c r="AE23" s="24">
        <f t="shared" si="0"/>
        <v>22</v>
      </c>
      <c r="AF23" s="24">
        <f t="shared" si="0"/>
        <v>0</v>
      </c>
      <c r="AG23" s="24">
        <f t="shared" si="0"/>
        <v>4</v>
      </c>
      <c r="AH23" s="24">
        <f t="shared" si="0"/>
        <v>4</v>
      </c>
      <c r="AI23" s="24">
        <f t="shared" si="0"/>
        <v>86</v>
      </c>
      <c r="AJ23" s="24">
        <f t="shared" si="0"/>
        <v>6</v>
      </c>
      <c r="AK23" s="24">
        <f>SUM(B23:AJ23)</f>
        <v>2323</v>
      </c>
    </row>
    <row r="24" spans="1:37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</row>
    <row r="25" spans="1:37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</row>
    <row r="26" spans="1:37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AG18"/>
  <sheetViews>
    <sheetView zoomScale="55" zoomScaleNormal="55" zoomScaleSheetLayoutView="70" workbookViewId="0">
      <selection activeCell="AE15" sqref="AE15"/>
    </sheetView>
  </sheetViews>
  <sheetFormatPr defaultColWidth="9" defaultRowHeight="15"/>
  <cols>
    <col min="1" max="2" width="11.5703125" style="1" bestFit="1" customWidth="1"/>
    <col min="3" max="3" width="13.42578125" style="1" bestFit="1" customWidth="1"/>
    <col min="4" max="4" width="12.42578125" style="1" bestFit="1" customWidth="1"/>
    <col min="5" max="8" width="12.85546875" style="1" bestFit="1" customWidth="1"/>
    <col min="9" max="10" width="12.42578125" style="1" bestFit="1" customWidth="1"/>
    <col min="11" max="15" width="12.85546875" style="1" bestFit="1" customWidth="1"/>
    <col min="16" max="18" width="13.5703125" style="1" bestFit="1" customWidth="1"/>
    <col min="19" max="19" width="13.140625" style="1" bestFit="1" customWidth="1"/>
    <col min="20" max="28" width="13.5703125" style="1" bestFit="1" customWidth="1"/>
    <col min="29" max="29" width="13.140625" style="1" bestFit="1" customWidth="1"/>
    <col min="30" max="30" width="13.5703125" style="1" bestFit="1" customWidth="1"/>
    <col min="31" max="31" width="13.28515625" style="1" customWidth="1"/>
    <col min="32" max="32" width="13.5703125" style="1" bestFit="1" customWidth="1"/>
    <col min="33" max="33" width="14.5703125" style="1" customWidth="1"/>
    <col min="34" max="16384" width="9" style="1"/>
  </cols>
  <sheetData>
    <row r="4" spans="1:33">
      <c r="C4" s="7"/>
      <c r="D4" s="8">
        <v>45305</v>
      </c>
      <c r="E4" s="8">
        <v>45306</v>
      </c>
      <c r="F4" s="8">
        <v>45307</v>
      </c>
      <c r="G4" s="8">
        <v>45308</v>
      </c>
      <c r="H4" s="8">
        <v>45309</v>
      </c>
      <c r="I4" s="8">
        <v>45310</v>
      </c>
      <c r="J4" s="8">
        <v>45311</v>
      </c>
      <c r="K4" s="8">
        <v>45312</v>
      </c>
      <c r="L4" s="8">
        <v>45313</v>
      </c>
      <c r="M4" s="8">
        <v>45314</v>
      </c>
      <c r="N4" s="8">
        <v>45315</v>
      </c>
      <c r="O4" s="8">
        <v>45316</v>
      </c>
      <c r="P4" s="8">
        <v>45317</v>
      </c>
      <c r="Q4" s="8">
        <v>45318</v>
      </c>
      <c r="R4" s="8">
        <v>45319</v>
      </c>
      <c r="S4" s="8">
        <v>45320</v>
      </c>
      <c r="T4" s="8">
        <v>45321</v>
      </c>
      <c r="U4" s="8">
        <v>45322</v>
      </c>
      <c r="V4" s="37">
        <v>45323</v>
      </c>
      <c r="W4" s="37">
        <v>45324</v>
      </c>
      <c r="X4" s="37">
        <v>45325</v>
      </c>
      <c r="Y4" s="37">
        <v>45326</v>
      </c>
      <c r="Z4" s="37">
        <v>45327</v>
      </c>
      <c r="AA4" s="37">
        <v>45328</v>
      </c>
      <c r="AB4" s="37">
        <v>45329</v>
      </c>
      <c r="AC4" s="37">
        <v>45330</v>
      </c>
      <c r="AD4" s="37">
        <v>45331</v>
      </c>
      <c r="AE4" s="37">
        <v>45332</v>
      </c>
      <c r="AF4" s="37">
        <v>45333</v>
      </c>
      <c r="AG4" s="37">
        <v>45334</v>
      </c>
    </row>
    <row r="5" spans="1:33">
      <c r="A5" s="5"/>
      <c r="B5" s="5"/>
      <c r="C5" s="9" t="s">
        <v>0</v>
      </c>
      <c r="D5" s="32">
        <v>185998</v>
      </c>
      <c r="E5" s="32">
        <v>177665</v>
      </c>
      <c r="F5" s="32">
        <v>175292</v>
      </c>
      <c r="G5" s="32">
        <v>174855</v>
      </c>
      <c r="H5" s="32">
        <v>181886</v>
      </c>
      <c r="I5" s="32">
        <v>191034</v>
      </c>
      <c r="J5" s="32">
        <v>181690</v>
      </c>
      <c r="K5" s="32">
        <v>191782</v>
      </c>
      <c r="L5" s="32">
        <v>181344</v>
      </c>
      <c r="M5" s="32">
        <v>175497</v>
      </c>
      <c r="N5" s="32">
        <v>178858</v>
      </c>
      <c r="O5" s="32">
        <v>182206</v>
      </c>
      <c r="P5" s="32">
        <v>193684</v>
      </c>
      <c r="Q5" s="32">
        <v>184410</v>
      </c>
      <c r="R5" s="32">
        <v>192390</v>
      </c>
      <c r="S5" s="32">
        <v>184962</v>
      </c>
      <c r="T5" s="32">
        <v>173556</v>
      </c>
      <c r="U5" s="32">
        <v>173463</v>
      </c>
      <c r="V5" s="32">
        <v>175454</v>
      </c>
      <c r="W5" s="32">
        <v>187900</v>
      </c>
      <c r="X5" s="32">
        <v>180041</v>
      </c>
      <c r="Y5" s="32">
        <v>188607</v>
      </c>
      <c r="Z5" s="32">
        <v>178896</v>
      </c>
      <c r="AA5" s="32">
        <v>176529</v>
      </c>
      <c r="AB5" s="32">
        <v>174687</v>
      </c>
      <c r="AC5" s="32">
        <v>183238</v>
      </c>
      <c r="AD5" s="32">
        <v>179814</v>
      </c>
      <c r="AE5" s="32">
        <v>171183</v>
      </c>
      <c r="AF5" s="32">
        <v>182904</v>
      </c>
      <c r="AG5" s="32">
        <v>181600</v>
      </c>
    </row>
    <row r="6" spans="1:33">
      <c r="A6" s="6"/>
      <c r="B6" s="6"/>
      <c r="C6" s="10" t="s">
        <v>1</v>
      </c>
      <c r="D6" s="32">
        <v>210225</v>
      </c>
      <c r="E6" s="32">
        <v>202771</v>
      </c>
      <c r="F6" s="32">
        <v>195689</v>
      </c>
      <c r="G6" s="32">
        <v>198169</v>
      </c>
      <c r="H6" s="32">
        <v>202657</v>
      </c>
      <c r="I6" s="32">
        <v>206843</v>
      </c>
      <c r="J6" s="32">
        <v>211909</v>
      </c>
      <c r="K6" s="32">
        <v>215869</v>
      </c>
      <c r="L6" s="32">
        <v>200540</v>
      </c>
      <c r="M6" s="32">
        <v>198626</v>
      </c>
      <c r="N6" s="32">
        <v>200990</v>
      </c>
      <c r="O6" s="32">
        <v>207097</v>
      </c>
      <c r="P6" s="32">
        <v>214573</v>
      </c>
      <c r="Q6" s="32">
        <v>215345</v>
      </c>
      <c r="R6" s="32">
        <v>221403</v>
      </c>
      <c r="S6" s="32">
        <v>213170</v>
      </c>
      <c r="T6" s="32">
        <v>203962</v>
      </c>
      <c r="U6" s="32">
        <v>213778</v>
      </c>
      <c r="V6" s="32">
        <v>215183</v>
      </c>
      <c r="W6" s="32">
        <v>221859</v>
      </c>
      <c r="X6" s="32">
        <v>229329</v>
      </c>
      <c r="Y6" s="32">
        <v>230695</v>
      </c>
      <c r="Z6" s="32">
        <v>223101</v>
      </c>
      <c r="AA6" s="32">
        <v>217350</v>
      </c>
      <c r="AB6" s="32">
        <v>221136</v>
      </c>
      <c r="AC6" s="32">
        <v>222613</v>
      </c>
      <c r="AD6" s="32">
        <v>220085</v>
      </c>
      <c r="AE6" s="32">
        <v>220489</v>
      </c>
      <c r="AF6" s="32">
        <v>229385</v>
      </c>
      <c r="AG6" s="32">
        <v>226657</v>
      </c>
    </row>
    <row r="7" spans="1:33">
      <c r="C7" s="11" t="s">
        <v>2</v>
      </c>
      <c r="D7" s="32">
        <v>396223</v>
      </c>
      <c r="E7" s="32">
        <v>380436</v>
      </c>
      <c r="F7" s="32">
        <v>370981</v>
      </c>
      <c r="G7" s="32">
        <v>373024</v>
      </c>
      <c r="H7" s="32">
        <v>384543</v>
      </c>
      <c r="I7" s="32">
        <v>397877</v>
      </c>
      <c r="J7" s="32">
        <v>393599</v>
      </c>
      <c r="K7" s="32">
        <v>407651</v>
      </c>
      <c r="L7" s="32">
        <v>381884</v>
      </c>
      <c r="M7" s="32">
        <v>374123</v>
      </c>
      <c r="N7" s="32">
        <v>379848</v>
      </c>
      <c r="O7" s="32">
        <v>389303</v>
      </c>
      <c r="P7" s="32">
        <v>408257</v>
      </c>
      <c r="Q7" s="32">
        <v>399755</v>
      </c>
      <c r="R7" s="32">
        <v>413793</v>
      </c>
      <c r="S7" s="32">
        <v>398132</v>
      </c>
      <c r="T7" s="32">
        <v>377518</v>
      </c>
      <c r="U7" s="32">
        <v>387241</v>
      </c>
      <c r="V7" s="32">
        <v>390637</v>
      </c>
      <c r="W7" s="32">
        <v>409759</v>
      </c>
      <c r="X7" s="32">
        <v>409370</v>
      </c>
      <c r="Y7" s="32">
        <v>419302</v>
      </c>
      <c r="Z7" s="32">
        <v>401997</v>
      </c>
      <c r="AA7" s="32">
        <v>393879</v>
      </c>
      <c r="AB7" s="32">
        <v>395823</v>
      </c>
      <c r="AC7" s="32">
        <v>405851</v>
      </c>
      <c r="AD7" s="32">
        <v>399899</v>
      </c>
      <c r="AE7" s="32">
        <v>391672</v>
      </c>
      <c r="AF7" s="32">
        <v>412289</v>
      </c>
      <c r="AG7" s="32">
        <v>408257</v>
      </c>
    </row>
    <row r="8" spans="1:33">
      <c r="A8" s="5"/>
      <c r="B8" s="5"/>
      <c r="C8" s="5"/>
    </row>
    <row r="9" spans="1:33">
      <c r="A9" s="6"/>
      <c r="B9" s="6"/>
      <c r="C9" s="6"/>
    </row>
    <row r="10" spans="1:33">
      <c r="C10" s="5"/>
    </row>
    <row r="11" spans="1:33">
      <c r="C11" s="5"/>
    </row>
    <row r="12" spans="1:33">
      <c r="C12" s="5"/>
    </row>
    <row r="13" spans="1:33">
      <c r="C13" s="5"/>
    </row>
    <row r="14" spans="1:33">
      <c r="C14" s="5"/>
    </row>
    <row r="15" spans="1:33">
      <c r="C15" s="5"/>
    </row>
    <row r="16" spans="1:33">
      <c r="C16" s="2"/>
    </row>
    <row r="17" spans="3:3">
      <c r="C17" s="2"/>
    </row>
    <row r="18" spans="3:3">
      <c r="C18" s="2"/>
    </row>
  </sheetData>
  <pageMargins left="0.7" right="0.7" top="0.75" bottom="0.75" header="0.3" footer="0.3"/>
  <pageSetup paperSize="9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4:S41"/>
  <sheetViews>
    <sheetView topLeftCell="A4" zoomScale="70" zoomScaleNormal="70" workbookViewId="0">
      <selection activeCell="H51" sqref="H51"/>
    </sheetView>
  </sheetViews>
  <sheetFormatPr defaultColWidth="9" defaultRowHeight="15"/>
  <cols>
    <col min="1" max="2" width="11.5703125" style="3" bestFit="1" customWidth="1"/>
    <col min="3" max="3" width="13" style="3" bestFit="1" customWidth="1"/>
    <col min="4" max="4" width="13.85546875" style="3" bestFit="1" customWidth="1"/>
    <col min="5" max="5" width="13.140625" style="3" bestFit="1" customWidth="1"/>
    <col min="6" max="7" width="14.28515625" style="3" bestFit="1" customWidth="1"/>
    <col min="8" max="8" width="13.140625" style="3" bestFit="1" customWidth="1"/>
    <col min="9" max="9" width="14.85546875" style="3" customWidth="1"/>
    <col min="10" max="10" width="13.85546875" style="3" bestFit="1" customWidth="1"/>
    <col min="11" max="11" width="14.28515625" style="3" bestFit="1" customWidth="1"/>
    <col min="12" max="12" width="15.5703125" style="3" customWidth="1"/>
    <col min="13" max="13" width="13.85546875" style="3" bestFit="1" customWidth="1"/>
    <col min="14" max="14" width="14.28515625" style="3" bestFit="1" customWidth="1"/>
    <col min="15" max="15" width="13.140625" style="3" bestFit="1" customWidth="1"/>
    <col min="16" max="17" width="9" style="3"/>
    <col min="18" max="18" width="9" style="3" customWidth="1"/>
    <col min="19" max="19" width="15.42578125" style="3" customWidth="1"/>
    <col min="20" max="16384" width="9" style="3"/>
  </cols>
  <sheetData>
    <row r="4" spans="1:19">
      <c r="C4" s="7"/>
      <c r="D4" s="12">
        <v>44958</v>
      </c>
      <c r="E4" s="12">
        <v>44986</v>
      </c>
      <c r="F4" s="12">
        <v>45017</v>
      </c>
      <c r="G4" s="12">
        <v>45047</v>
      </c>
      <c r="H4" s="12">
        <v>45078</v>
      </c>
      <c r="I4" s="12">
        <v>45108</v>
      </c>
      <c r="J4" s="12">
        <v>45139</v>
      </c>
      <c r="K4" s="12">
        <v>45170</v>
      </c>
      <c r="L4" s="12">
        <v>45200</v>
      </c>
      <c r="M4" s="12">
        <v>45231</v>
      </c>
      <c r="N4" s="12">
        <v>45261</v>
      </c>
      <c r="O4" s="36">
        <v>45292</v>
      </c>
    </row>
    <row r="5" spans="1:19">
      <c r="A5" s="4"/>
      <c r="B5" s="4"/>
      <c r="C5" s="13" t="s">
        <v>0</v>
      </c>
      <c r="D5" s="14">
        <v>5160248</v>
      </c>
      <c r="E5" s="14">
        <v>5674101</v>
      </c>
      <c r="F5" s="14">
        <v>5284127</v>
      </c>
      <c r="G5" s="14">
        <v>4875541</v>
      </c>
      <c r="H5" s="14">
        <v>4564161</v>
      </c>
      <c r="I5" s="14">
        <v>4906598</v>
      </c>
      <c r="J5" s="14">
        <v>4973595</v>
      </c>
      <c r="K5" s="14">
        <v>4323268</v>
      </c>
      <c r="L5" s="14">
        <v>5112748</v>
      </c>
      <c r="M5" s="14">
        <v>5206039</v>
      </c>
      <c r="N5" s="14">
        <v>5492273</v>
      </c>
      <c r="O5" s="14">
        <v>5633678</v>
      </c>
    </row>
    <row r="6" spans="1:19">
      <c r="A6" s="4"/>
      <c r="B6" s="4"/>
      <c r="C6" s="15" t="s">
        <v>1</v>
      </c>
      <c r="D6" s="14">
        <v>4554039</v>
      </c>
      <c r="E6" s="14">
        <v>5119684</v>
      </c>
      <c r="F6" s="14">
        <v>4919873</v>
      </c>
      <c r="G6" s="14">
        <v>4592552</v>
      </c>
      <c r="H6" s="14">
        <v>4622311</v>
      </c>
      <c r="I6" s="14">
        <v>5306057</v>
      </c>
      <c r="J6" s="14">
        <v>5296450</v>
      </c>
      <c r="K6" s="14">
        <v>4567620</v>
      </c>
      <c r="L6" s="14">
        <v>5349753</v>
      </c>
      <c r="M6" s="14">
        <v>5487635</v>
      </c>
      <c r="N6" s="14">
        <v>6403837</v>
      </c>
      <c r="O6" s="14">
        <v>6352518</v>
      </c>
    </row>
    <row r="7" spans="1:19">
      <c r="C7" s="16" t="s">
        <v>2</v>
      </c>
      <c r="D7" s="14">
        <f t="shared" ref="D7:L7" si="0">SUM(D5:D6)</f>
        <v>9714287</v>
      </c>
      <c r="E7" s="14">
        <f t="shared" si="0"/>
        <v>10793785</v>
      </c>
      <c r="F7" s="14">
        <f t="shared" si="0"/>
        <v>10204000</v>
      </c>
      <c r="G7" s="14">
        <f t="shared" si="0"/>
        <v>9468093</v>
      </c>
      <c r="H7" s="14">
        <f t="shared" si="0"/>
        <v>9186472</v>
      </c>
      <c r="I7" s="14">
        <f t="shared" si="0"/>
        <v>10212655</v>
      </c>
      <c r="J7" s="14">
        <f t="shared" si="0"/>
        <v>10270045</v>
      </c>
      <c r="K7" s="14">
        <f t="shared" si="0"/>
        <v>8890888</v>
      </c>
      <c r="L7" s="14">
        <f t="shared" si="0"/>
        <v>10462501</v>
      </c>
      <c r="M7" s="14">
        <f>SUM(M5:M6)</f>
        <v>10693674</v>
      </c>
      <c r="N7" s="14">
        <v>11896110</v>
      </c>
      <c r="O7" s="14">
        <v>11986196</v>
      </c>
    </row>
    <row r="8" spans="1:19">
      <c r="A8" s="4"/>
      <c r="B8" s="4"/>
      <c r="C8" s="4"/>
    </row>
    <row r="9" spans="1:19">
      <c r="A9" s="4"/>
      <c r="B9" s="4"/>
      <c r="C9" s="4"/>
      <c r="P9" s="27"/>
      <c r="Q9" s="27"/>
      <c r="R9" s="27"/>
    </row>
    <row r="10" spans="1:19">
      <c r="S10" s="26"/>
    </row>
    <row r="11" spans="1:19">
      <c r="S11" s="26"/>
    </row>
    <row r="12" spans="1:19">
      <c r="S12" s="26"/>
    </row>
    <row r="40" spans="4:4" ht="15.75">
      <c r="D40" s="17" t="s">
        <v>40</v>
      </c>
    </row>
    <row r="41" spans="4:4" ht="25.5" customHeight="1"/>
  </sheetData>
  <pageMargins left="0.7" right="0.7" top="0.75" bottom="0.75" header="0.3" footer="0.3"/>
  <pageSetup paperSize="9" scale="8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88b3db-7650-4fb5-87c2-1adeb607d113" xsi:nil="true"/>
    <lcf76f155ced4ddcb4097134ff3c332f xmlns="d1f8fc93-d40b-44ac-9772-57f29c0b5a0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13AB14D77D0847A1558A7A1264D5DF" ma:contentTypeVersion="14" ma:contentTypeDescription="Create a new document." ma:contentTypeScope="" ma:versionID="749600de3e0a01ae379852eebb8bad12">
  <xsd:schema xmlns:xsd="http://www.w3.org/2001/XMLSchema" xmlns:xs="http://www.w3.org/2001/XMLSchema" xmlns:p="http://schemas.microsoft.com/office/2006/metadata/properties" xmlns:ns2="d1f8fc93-d40b-44ac-9772-57f29c0b5a08" xmlns:ns3="e888b3db-7650-4fb5-87c2-1adeb607d113" targetNamespace="http://schemas.microsoft.com/office/2006/metadata/properties" ma:root="true" ma:fieldsID="ec282198cafe7d91a16cbe4476b04167" ns2:_="" ns3:_="">
    <xsd:import namespace="d1f8fc93-d40b-44ac-9772-57f29c0b5a08"/>
    <xsd:import namespace="e888b3db-7650-4fb5-87c2-1adeb607d1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8fc93-d40b-44ac-9772-57f29c0b5a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26718a3c-1ae5-4543-a4e0-1f6d0598e34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88b3db-7650-4fb5-87c2-1adeb607d1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fa4bb701-2fd7-4019-ae52-8a2c175ce315}" ma:internalName="TaxCatchAll" ma:showField="CatchAllData" ma:web="e888b3db-7650-4fb5-87c2-1adeb607d1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3B149-BE2F-4F1C-BAB3-CD55D8B5C35A}">
  <ds:schemaRefs>
    <ds:schemaRef ds:uri="http://purl.org/dc/elements/1.1/"/>
    <ds:schemaRef ds:uri="e888b3db-7650-4fb5-87c2-1adeb607d113"/>
    <ds:schemaRef ds:uri="http://www.w3.org/XML/1998/namespace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d1f8fc93-d40b-44ac-9772-57f29c0b5a08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50692E7-4AC3-46F9-931A-E32E7AC2A6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f8fc93-d40b-44ac-9772-57f29c0b5a08"/>
    <ds:schemaRef ds:uri="e888b3db-7650-4fb5-87c2-1adeb607d1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825938-ECFF-468E-BEBE-74357B9544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Daily pax 12-Feb</vt:lpstr>
      <vt:lpstr>Daily flt 12-Feb</vt:lpstr>
      <vt:lpstr>Pax 1 month</vt:lpstr>
      <vt:lpstr>Pax 1 year</vt:lpstr>
      <vt:lpstr>'Daily flt 12-Feb'!Print_Area</vt:lpstr>
      <vt:lpstr>'Daily pax 12-Feb'!Print_Area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Sarayut Yanasorn</cp:lastModifiedBy>
  <cp:lastPrinted>2023-10-31T06:57:52Z</cp:lastPrinted>
  <dcterms:created xsi:type="dcterms:W3CDTF">2022-10-17T04:10:42Z</dcterms:created>
  <dcterms:modified xsi:type="dcterms:W3CDTF">2024-02-13T06:47:10Z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0x010100C113AB14D77D0847A1558A7A1264D5DF</vt:lpwstr>
  </property>
  <property fmtid="{D5CDD505-2E9C-101B-9397-08002B2CF9AE}" pid="3" name="MediaServiceImageTags">
    <vt:lpwstr/>
  </property>
</Properties>
</file>