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ata and Information Service Group\1. Air Transport Statistics Data\01) Daily (+ India China)\02) ข้อมูลรายวัน ITD\202403\ข้อมูลให้ ITD 20240301\"/>
    </mc:Choice>
  </mc:AlternateContent>
  <xr:revisionPtr revIDLastSave="13" documentId="6_{1DCDAF1B-C5AE-4BBF-BC72-95A44F315D63}" xr6:coauthVersionLast="36" xr6:coauthVersionMax="47" xr10:uidLastSave="{EDCD47E7-7E95-473F-AE53-1594812774E2}"/>
  <bookViews>
    <workbookView xWindow="0" yWindow="0" windowWidth="20490" windowHeight="7245" activeTab="3" xr2:uid="{00000000-000D-0000-FFFF-FFFF00000000}"/>
  </bookViews>
  <sheets>
    <sheet name="Daily pax 1-Mar" sheetId="235" r:id="rId1"/>
    <sheet name="Daily flt 1-Mar" sheetId="236" r:id="rId2"/>
    <sheet name="Pax 1 month" sheetId="237" r:id="rId3"/>
    <sheet name="Pax 1 year" sheetId="238" r:id="rId4"/>
  </sheets>
  <definedNames>
    <definedName name="_xlnm.Print_Area" localSheetId="1">'Daily flt 1-Mar'!$B$54:$AK$85</definedName>
    <definedName name="_xlnm.Print_Area" localSheetId="0">'Daily pax 1-Mar'!$B$53:$AK$81</definedName>
    <definedName name="_xlnm.Print_Area" localSheetId="2">'Pax 1 month'!#REF!</definedName>
    <definedName name="_xlnm.Print_Area" localSheetId="3">'Pax 1 year'!$D$10:$I$47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38" l="1"/>
  <c r="E7" i="238"/>
  <c r="F7" i="238"/>
  <c r="G7" i="238"/>
  <c r="H7" i="238"/>
  <c r="I7" i="238"/>
  <c r="J7" i="238"/>
  <c r="K7" i="238"/>
  <c r="L7" i="238"/>
  <c r="H23" i="235"/>
  <c r="I23" i="235"/>
  <c r="AG23" i="235"/>
  <c r="AH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<sst xmlns="http://schemas.openxmlformats.org/spreadsheetml/2006/main" count="124" uniqueCount="41">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</sst>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0" fontId="0" fillId="0" borderId="0" xfId="0" applyNumberFormat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1st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1-Mar'!$A$21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1-Mar'!$B$1,'Daily pax 1-Mar'!$E$1,'Daily pax 1-Mar'!$G$1,'Daily pax 1-Mar'!$D$1,'Daily pax 1-Mar'!$F$1,'Daily pax 1-Mar'!$C$1,'Daily pax 1-Mar'!$H$1:$AJ$1)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1-Mar'!$B$21,'Daily pax 1-Mar'!$E$21,'Daily pax 1-Mar'!$G$21,'Daily pax 1-Mar'!$D$21,'Daily pax 1-Mar'!$F$21,'Daily pax 1-Mar'!$C$21,'Daily pax 1-Mar'!$H$21:$AJ$21)</c:f>
              <c:numCache>
                <c:formatCode>_(* #,##0_);_(* \(#,##0\);_(* "-"??_);_(@_)</c:formatCode>
                <c:ptCount val="31"/>
                <c:pt idx="0">
                  <c:v>29997</c:v>
                </c:pt>
                <c:pt idx="1">
                  <c:v>50987</c:v>
                </c:pt>
                <c:pt idx="2">
                  <c:v>17962</c:v>
                </c:pt>
                <c:pt idx="3">
                  <c:v>18433</c:v>
                </c:pt>
                <c:pt idx="4">
                  <c:v>7716</c:v>
                </c:pt>
                <c:pt idx="5">
                  <c:v>5835</c:v>
                </c:pt>
                <c:pt idx="6">
                  <c:v>596</c:v>
                </c:pt>
                <c:pt idx="7">
                  <c:v>201</c:v>
                </c:pt>
                <c:pt idx="8">
                  <c:v>70</c:v>
                </c:pt>
                <c:pt idx="9">
                  <c:v>6392</c:v>
                </c:pt>
                <c:pt idx="10">
                  <c:v>4756</c:v>
                </c:pt>
                <c:pt idx="11">
                  <c:v>321</c:v>
                </c:pt>
                <c:pt idx="12">
                  <c:v>1600</c:v>
                </c:pt>
                <c:pt idx="13">
                  <c:v>999</c:v>
                </c:pt>
                <c:pt idx="14">
                  <c:v>2641</c:v>
                </c:pt>
                <c:pt idx="15">
                  <c:v>491</c:v>
                </c:pt>
                <c:pt idx="16">
                  <c:v>1063</c:v>
                </c:pt>
                <c:pt idx="17">
                  <c:v>683</c:v>
                </c:pt>
                <c:pt idx="18">
                  <c:v>1488</c:v>
                </c:pt>
                <c:pt idx="19">
                  <c:v>989</c:v>
                </c:pt>
                <c:pt idx="20">
                  <c:v>341</c:v>
                </c:pt>
                <c:pt idx="21">
                  <c:v>339</c:v>
                </c:pt>
                <c:pt idx="22">
                  <c:v>920</c:v>
                </c:pt>
                <c:pt idx="23">
                  <c:v>3922</c:v>
                </c:pt>
                <c:pt idx="24">
                  <c:v>317</c:v>
                </c:pt>
                <c:pt idx="25">
                  <c:v>5216</c:v>
                </c:pt>
                <c:pt idx="26">
                  <c:v>3489</c:v>
                </c:pt>
                <c:pt idx="27">
                  <c:v>275</c:v>
                </c:pt>
                <c:pt idx="28">
                  <c:v>177</c:v>
                </c:pt>
                <c:pt idx="29">
                  <c:v>8263</c:v>
                </c:pt>
                <c:pt idx="3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1-Mar'!$A$22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1-Mar'!$B$1,'Daily pax 1-Mar'!$E$1,'Daily pax 1-Mar'!$G$1,'Daily pax 1-Mar'!$D$1,'Daily pax 1-Mar'!$F$1,'Daily pax 1-Mar'!$C$1,'Daily pax 1-Mar'!$H$1:$AJ$1)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1-Mar'!$B$22,'Daily pax 1-Mar'!$E$22,'Daily pax 1-Mar'!$G$22,'Daily pax 1-Mar'!$D$22,'Daily pax 1-Mar'!$F$22,'Daily pax 1-Mar'!$C$22,'Daily pax 1-Mar'!$H$22:$AJ$22)</c:f>
              <c:numCache>
                <c:formatCode>_(* #,##0_);_(* \(#,##0\);_(* "-"??_);_(@_)</c:formatCode>
                <c:ptCount val="31"/>
                <c:pt idx="0">
                  <c:v>152563</c:v>
                </c:pt>
                <c:pt idx="1">
                  <c:v>35267</c:v>
                </c:pt>
                <c:pt idx="2">
                  <c:v>28266</c:v>
                </c:pt>
                <c:pt idx="3">
                  <c:v>7486</c:v>
                </c:pt>
                <c:pt idx="4">
                  <c:v>680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806</c:v>
                </c:pt>
                <c:pt idx="3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1st Mar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1-Mar'!$A$21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1-Mar'!$B$1,'Daily flt 1-Mar'!$E$1,'Daily flt 1-Mar'!$G$1,'Daily flt 1-Mar'!$D$1,'Daily flt 1-Mar'!$F$1,'Daily flt 1-Mar'!$C$1,'Daily flt 1-Mar'!$H$1:$AJ$1)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1-Mar'!$B$21,'Daily flt 1-Mar'!$E$21,'Daily flt 1-Mar'!$G$21,'Daily flt 1-Mar'!$D$21,'Daily flt 1-Mar'!$F$21,'Daily flt 1-Mar'!$C$21,'Daily flt 1-Mar'!$H$21:$AJ$21)</c:f>
              <c:numCache>
                <c:formatCode>_(* #,##0_);_(* \(#,##0\);_(* "-"??_);_(@_)</c:formatCode>
                <c:ptCount val="31"/>
                <c:pt idx="0">
                  <c:v>210</c:v>
                </c:pt>
                <c:pt idx="1">
                  <c:v>312</c:v>
                </c:pt>
                <c:pt idx="2">
                  <c:v>118</c:v>
                </c:pt>
                <c:pt idx="3">
                  <c:v>112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3</c:v>
                </c:pt>
                <c:pt idx="16">
                  <c:v>8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1-Mar'!$A$22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1-Mar'!$B$1,'Daily flt 1-Mar'!$E$1,'Daily flt 1-Mar'!$G$1,'Daily flt 1-Mar'!$D$1,'Daily flt 1-Mar'!$F$1,'Daily flt 1-Mar'!$C$1,'Daily flt 1-Mar'!$H$1:$AJ$1)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1-Mar'!$B$22,'Daily flt 1-Mar'!$E$22,'Daily flt 1-Mar'!$G$22,'Daily flt 1-Mar'!$D$22,'Daily flt 1-Mar'!$F$22,'Daily flt 1-Mar'!$C$22,'Daily flt 1-Mar'!$H$22:$AJ$22)</c:f>
              <c:numCache>
                <c:formatCode>_(* #,##0_);_(* \(#,##0\);_(* "-"??_);_(@_)</c:formatCode>
                <c:ptCount val="31"/>
                <c:pt idx="0">
                  <c:v>731</c:v>
                </c:pt>
                <c:pt idx="1">
                  <c:v>218</c:v>
                </c:pt>
                <c:pt idx="2">
                  <c:v>139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1st Mar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  <c:pt idx="29">
                  <c:v>45352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390637</c:v>
                </c:pt>
                <c:pt idx="1">
                  <c:v>409759</c:v>
                </c:pt>
                <c:pt idx="2">
                  <c:v>409370</c:v>
                </c:pt>
                <c:pt idx="3">
                  <c:v>419302</c:v>
                </c:pt>
                <c:pt idx="4">
                  <c:v>401997</c:v>
                </c:pt>
                <c:pt idx="5">
                  <c:v>393879</c:v>
                </c:pt>
                <c:pt idx="6">
                  <c:v>395823</c:v>
                </c:pt>
                <c:pt idx="7">
                  <c:v>405851</c:v>
                </c:pt>
                <c:pt idx="8">
                  <c:v>399899</c:v>
                </c:pt>
                <c:pt idx="9">
                  <c:v>391672</c:v>
                </c:pt>
                <c:pt idx="10">
                  <c:v>412289</c:v>
                </c:pt>
                <c:pt idx="11">
                  <c:v>408257</c:v>
                </c:pt>
                <c:pt idx="12">
                  <c:v>406713</c:v>
                </c:pt>
                <c:pt idx="13">
                  <c:v>401821</c:v>
                </c:pt>
                <c:pt idx="14">
                  <c:v>412669</c:v>
                </c:pt>
                <c:pt idx="15">
                  <c:v>419197</c:v>
                </c:pt>
                <c:pt idx="16">
                  <c:v>418388</c:v>
                </c:pt>
                <c:pt idx="17">
                  <c:v>421456</c:v>
                </c:pt>
                <c:pt idx="18">
                  <c:v>407997</c:v>
                </c:pt>
                <c:pt idx="19">
                  <c:v>397743</c:v>
                </c:pt>
                <c:pt idx="20">
                  <c:v>402586</c:v>
                </c:pt>
                <c:pt idx="21">
                  <c:v>406419</c:v>
                </c:pt>
                <c:pt idx="22">
                  <c:v>421070</c:v>
                </c:pt>
                <c:pt idx="23">
                  <c:v>414794</c:v>
                </c:pt>
                <c:pt idx="24">
                  <c:v>412706</c:v>
                </c:pt>
                <c:pt idx="25">
                  <c:v>413831</c:v>
                </c:pt>
                <c:pt idx="26">
                  <c:v>402598</c:v>
                </c:pt>
                <c:pt idx="27">
                  <c:v>395798</c:v>
                </c:pt>
                <c:pt idx="28">
                  <c:v>396235</c:v>
                </c:pt>
                <c:pt idx="29">
                  <c:v>403942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  <c:pt idx="29">
                  <c:v>45352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175454</c:v>
                </c:pt>
                <c:pt idx="1">
                  <c:v>187900</c:v>
                </c:pt>
                <c:pt idx="2">
                  <c:v>180041</c:v>
                </c:pt>
                <c:pt idx="3">
                  <c:v>188607</c:v>
                </c:pt>
                <c:pt idx="4">
                  <c:v>178896</c:v>
                </c:pt>
                <c:pt idx="5">
                  <c:v>176529</c:v>
                </c:pt>
                <c:pt idx="6">
                  <c:v>174687</c:v>
                </c:pt>
                <c:pt idx="7">
                  <c:v>183238</c:v>
                </c:pt>
                <c:pt idx="8">
                  <c:v>179814</c:v>
                </c:pt>
                <c:pt idx="9">
                  <c:v>171183</c:v>
                </c:pt>
                <c:pt idx="10">
                  <c:v>182904</c:v>
                </c:pt>
                <c:pt idx="11">
                  <c:v>181600</c:v>
                </c:pt>
                <c:pt idx="12">
                  <c:v>182148</c:v>
                </c:pt>
                <c:pt idx="13">
                  <c:v>172432</c:v>
                </c:pt>
                <c:pt idx="14">
                  <c:v>184181</c:v>
                </c:pt>
                <c:pt idx="15">
                  <c:v>190055</c:v>
                </c:pt>
                <c:pt idx="16">
                  <c:v>184987</c:v>
                </c:pt>
                <c:pt idx="17">
                  <c:v>188376</c:v>
                </c:pt>
                <c:pt idx="18">
                  <c:v>187411</c:v>
                </c:pt>
                <c:pt idx="19">
                  <c:v>180763</c:v>
                </c:pt>
                <c:pt idx="20">
                  <c:v>181157</c:v>
                </c:pt>
                <c:pt idx="21">
                  <c:v>185639</c:v>
                </c:pt>
                <c:pt idx="22">
                  <c:v>190914</c:v>
                </c:pt>
                <c:pt idx="23">
                  <c:v>184244</c:v>
                </c:pt>
                <c:pt idx="24">
                  <c:v>179134</c:v>
                </c:pt>
                <c:pt idx="25">
                  <c:v>188323</c:v>
                </c:pt>
                <c:pt idx="26">
                  <c:v>184941</c:v>
                </c:pt>
                <c:pt idx="27">
                  <c:v>174944</c:v>
                </c:pt>
                <c:pt idx="28">
                  <c:v>173339</c:v>
                </c:pt>
                <c:pt idx="29">
                  <c:v>176738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  <c:pt idx="29">
                  <c:v>45352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215183</c:v>
                </c:pt>
                <c:pt idx="1">
                  <c:v>221859</c:v>
                </c:pt>
                <c:pt idx="2">
                  <c:v>229329</c:v>
                </c:pt>
                <c:pt idx="3">
                  <c:v>230695</c:v>
                </c:pt>
                <c:pt idx="4">
                  <c:v>223101</c:v>
                </c:pt>
                <c:pt idx="5">
                  <c:v>217350</c:v>
                </c:pt>
                <c:pt idx="6">
                  <c:v>221136</c:v>
                </c:pt>
                <c:pt idx="7">
                  <c:v>222613</c:v>
                </c:pt>
                <c:pt idx="8">
                  <c:v>220085</c:v>
                </c:pt>
                <c:pt idx="9">
                  <c:v>220489</c:v>
                </c:pt>
                <c:pt idx="10">
                  <c:v>229385</c:v>
                </c:pt>
                <c:pt idx="11">
                  <c:v>226657</c:v>
                </c:pt>
                <c:pt idx="12">
                  <c:v>224565</c:v>
                </c:pt>
                <c:pt idx="13">
                  <c:v>229389</c:v>
                </c:pt>
                <c:pt idx="14">
                  <c:v>228488</c:v>
                </c:pt>
                <c:pt idx="15">
                  <c:v>229142</c:v>
                </c:pt>
                <c:pt idx="16">
                  <c:v>233401</c:v>
                </c:pt>
                <c:pt idx="17">
                  <c:v>233080</c:v>
                </c:pt>
                <c:pt idx="18">
                  <c:v>220586</c:v>
                </c:pt>
                <c:pt idx="19">
                  <c:v>216980</c:v>
                </c:pt>
                <c:pt idx="20">
                  <c:v>221429</c:v>
                </c:pt>
                <c:pt idx="21">
                  <c:v>220780</c:v>
                </c:pt>
                <c:pt idx="22">
                  <c:v>230156</c:v>
                </c:pt>
                <c:pt idx="23">
                  <c:v>230550</c:v>
                </c:pt>
                <c:pt idx="24">
                  <c:v>233572</c:v>
                </c:pt>
                <c:pt idx="25">
                  <c:v>225508</c:v>
                </c:pt>
                <c:pt idx="26">
                  <c:v>217657</c:v>
                </c:pt>
                <c:pt idx="27">
                  <c:v>220854</c:v>
                </c:pt>
                <c:pt idx="28">
                  <c:v>222896</c:v>
                </c:pt>
                <c:pt idx="29">
                  <c:v>227204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March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6-48E3-B6EA-C42E7EEC5195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76-48E3-B6EA-C42E7EEC5195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6-48E3-B6EA-C42E7EEC5195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6-48E3-B6EA-C42E7EEC5195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76-48E3-B6EA-C42E7EEC5195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76-48E3-B6EA-C42E7EEC5195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G61" sqref="G61"/>
    </sheetView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29997</v>
      </c>
      <c r="C21" s="34">
        <v>5835</v>
      </c>
      <c r="D21" s="34">
        <v>18433</v>
      </c>
      <c r="E21" s="34">
        <v>50987</v>
      </c>
      <c r="F21" s="34">
        <v>7716</v>
      </c>
      <c r="G21" s="34">
        <v>17962</v>
      </c>
      <c r="H21" s="38">
        <v>596</v>
      </c>
      <c r="I21" s="38">
        <v>0</v>
      </c>
      <c r="J21" s="38">
        <v>201</v>
      </c>
      <c r="K21" s="38">
        <v>70</v>
      </c>
      <c r="L21" s="38">
        <v>6392</v>
      </c>
      <c r="M21" s="38">
        <v>4756</v>
      </c>
      <c r="N21" s="38">
        <v>321</v>
      </c>
      <c r="O21" s="38">
        <v>1600</v>
      </c>
      <c r="P21" s="38">
        <v>999</v>
      </c>
      <c r="Q21" s="38">
        <v>0</v>
      </c>
      <c r="R21" s="38">
        <v>2641</v>
      </c>
      <c r="S21" s="38">
        <v>491</v>
      </c>
      <c r="T21" s="38">
        <v>1063</v>
      </c>
      <c r="U21" s="38">
        <v>683</v>
      </c>
      <c r="V21" s="38">
        <v>0</v>
      </c>
      <c r="W21" s="38">
        <v>1488</v>
      </c>
      <c r="X21" s="38">
        <v>989</v>
      </c>
      <c r="Y21" s="38">
        <v>341</v>
      </c>
      <c r="Z21" s="38">
        <v>339</v>
      </c>
      <c r="AA21" s="38">
        <v>920</v>
      </c>
      <c r="AB21" s="38">
        <v>3922</v>
      </c>
      <c r="AC21" s="38">
        <v>317</v>
      </c>
      <c r="AD21" s="38">
        <v>5216</v>
      </c>
      <c r="AE21" s="38">
        <v>3489</v>
      </c>
      <c r="AF21" s="38">
        <v>0</v>
      </c>
      <c r="AG21" s="34">
        <v>275</v>
      </c>
      <c r="AH21" s="34">
        <v>177</v>
      </c>
      <c r="AI21" s="34">
        <v>8263</v>
      </c>
      <c r="AJ21" s="34">
        <v>259</v>
      </c>
      <c r="AK21" s="17">
        <f>SUM(B21:AJ21)</f>
        <v>176738</v>
      </c>
    </row>
    <row r="22" spans="1:37" x14ac:dyDescent="0.2">
      <c r="A22" s="30" t="s">
        <v>1</v>
      </c>
      <c r="B22" s="34">
        <v>152563</v>
      </c>
      <c r="C22" s="34">
        <v>0</v>
      </c>
      <c r="D22" s="34">
        <v>7486</v>
      </c>
      <c r="E22" s="34">
        <v>35267</v>
      </c>
      <c r="F22" s="34">
        <v>680</v>
      </c>
      <c r="G22" s="34">
        <v>28266</v>
      </c>
      <c r="H22" s="38">
        <v>0</v>
      </c>
      <c r="I22" s="38">
        <v>0</v>
      </c>
      <c r="J22" s="38">
        <v>0</v>
      </c>
      <c r="K22" s="38">
        <v>0</v>
      </c>
      <c r="L22" s="38">
        <v>1873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4">
        <v>0</v>
      </c>
      <c r="AH22" s="34">
        <v>0</v>
      </c>
      <c r="AI22" s="34">
        <v>806</v>
      </c>
      <c r="AJ22" s="34">
        <v>263</v>
      </c>
      <c r="AK22" s="17">
        <f>SUM(B22:AJ22)</f>
        <v>227204</v>
      </c>
    </row>
    <row r="23" spans="1:37" x14ac:dyDescent="0.2">
      <c r="A23" s="18" t="s">
        <v>38</v>
      </c>
      <c r="B23" s="17">
        <f t="shared" ref="B23:G23" si="0">SUM(B21:B22)</f>
        <v>182560</v>
      </c>
      <c r="C23" s="17">
        <f t="shared" si="0"/>
        <v>5835</v>
      </c>
      <c r="D23" s="17">
        <f t="shared" si="0"/>
        <v>25919</v>
      </c>
      <c r="E23" s="17">
        <f t="shared" si="0"/>
        <v>86254</v>
      </c>
      <c r="F23" s="17">
        <f t="shared" si="0"/>
        <v>8396</v>
      </c>
      <c r="G23" s="17">
        <f t="shared" si="0"/>
        <v>46228</v>
      </c>
      <c r="H23" s="17">
        <f t="shared" ref="H23:AF23" si="1">SUM(H21:H22)</f>
        <v>596</v>
      </c>
      <c r="I23" s="17">
        <f t="shared" si="1"/>
        <v>0</v>
      </c>
      <c r="J23" s="17">
        <f t="shared" si="1"/>
        <v>201</v>
      </c>
      <c r="K23" s="17">
        <f t="shared" si="1"/>
        <v>70</v>
      </c>
      <c r="L23" s="17">
        <f t="shared" si="1"/>
        <v>8265</v>
      </c>
      <c r="M23" s="17">
        <f t="shared" si="1"/>
        <v>4756</v>
      </c>
      <c r="N23" s="17">
        <f t="shared" si="1"/>
        <v>321</v>
      </c>
      <c r="O23" s="17">
        <f t="shared" si="1"/>
        <v>1600</v>
      </c>
      <c r="P23" s="17">
        <f t="shared" si="1"/>
        <v>999</v>
      </c>
      <c r="Q23" s="17">
        <f t="shared" si="1"/>
        <v>0</v>
      </c>
      <c r="R23" s="17">
        <f t="shared" si="1"/>
        <v>2641</v>
      </c>
      <c r="S23" s="17">
        <f t="shared" si="1"/>
        <v>491</v>
      </c>
      <c r="T23" s="17">
        <f t="shared" si="1"/>
        <v>1063</v>
      </c>
      <c r="U23" s="17">
        <f t="shared" si="1"/>
        <v>683</v>
      </c>
      <c r="V23" s="17">
        <f t="shared" si="1"/>
        <v>0</v>
      </c>
      <c r="W23" s="17">
        <f t="shared" si="1"/>
        <v>1488</v>
      </c>
      <c r="X23" s="17">
        <f t="shared" si="1"/>
        <v>989</v>
      </c>
      <c r="Y23" s="17">
        <f t="shared" si="1"/>
        <v>341</v>
      </c>
      <c r="Z23" s="17">
        <f t="shared" si="1"/>
        <v>339</v>
      </c>
      <c r="AA23" s="17">
        <f t="shared" si="1"/>
        <v>920</v>
      </c>
      <c r="AB23" s="17">
        <f t="shared" si="1"/>
        <v>3922</v>
      </c>
      <c r="AC23" s="17">
        <f t="shared" si="1"/>
        <v>317</v>
      </c>
      <c r="AD23" s="17">
        <f t="shared" si="1"/>
        <v>5216</v>
      </c>
      <c r="AE23" s="17">
        <f t="shared" si="1"/>
        <v>3489</v>
      </c>
      <c r="AF23" s="17">
        <f t="shared" si="1"/>
        <v>0</v>
      </c>
      <c r="AG23" s="17">
        <f>SUM(AG21:AG22)</f>
        <v>275</v>
      </c>
      <c r="AH23" s="17">
        <f>SUM(AH21:AH22)</f>
        <v>177</v>
      </c>
      <c r="AI23" s="17">
        <f>SUM(AI21:AI22)</f>
        <v>9069</v>
      </c>
      <c r="AJ23" s="17">
        <f>SUM(AJ21:AJ22)</f>
        <v>522</v>
      </c>
      <c r="AK23" s="17">
        <f>SUM(B23:AJ23)</f>
        <v>403942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210</v>
      </c>
      <c r="C21" s="34">
        <v>34</v>
      </c>
      <c r="D21" s="34">
        <v>112</v>
      </c>
      <c r="E21" s="34">
        <v>312</v>
      </c>
      <c r="F21" s="34">
        <v>48</v>
      </c>
      <c r="G21" s="34">
        <v>118</v>
      </c>
      <c r="H21" s="38">
        <v>4</v>
      </c>
      <c r="I21" s="38">
        <v>0</v>
      </c>
      <c r="J21" s="38">
        <v>2</v>
      </c>
      <c r="K21" s="38">
        <v>4</v>
      </c>
      <c r="L21" s="38">
        <v>40</v>
      </c>
      <c r="M21" s="38">
        <v>32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3</v>
      </c>
      <c r="T21" s="38">
        <v>8</v>
      </c>
      <c r="U21" s="38">
        <v>6</v>
      </c>
      <c r="V21" s="38">
        <v>0</v>
      </c>
      <c r="W21" s="38">
        <v>12</v>
      </c>
      <c r="X21" s="38">
        <v>6</v>
      </c>
      <c r="Y21" s="38">
        <v>2</v>
      </c>
      <c r="Z21" s="38">
        <v>8</v>
      </c>
      <c r="AA21" s="38">
        <v>6</v>
      </c>
      <c r="AB21" s="38">
        <v>24</v>
      </c>
      <c r="AC21" s="38">
        <v>2</v>
      </c>
      <c r="AD21" s="38">
        <v>32</v>
      </c>
      <c r="AE21" s="38">
        <v>22</v>
      </c>
      <c r="AF21" s="38">
        <v>0</v>
      </c>
      <c r="AG21" s="34">
        <v>4</v>
      </c>
      <c r="AH21" s="34">
        <v>4</v>
      </c>
      <c r="AI21" s="34">
        <v>82</v>
      </c>
      <c r="AJ21" s="34">
        <v>4</v>
      </c>
      <c r="AK21" s="23">
        <f>SUM(B21:AJ21)</f>
        <v>1175</v>
      </c>
    </row>
    <row r="22" spans="1:37" x14ac:dyDescent="0.2">
      <c r="A22" s="24" t="s">
        <v>1</v>
      </c>
      <c r="B22" s="34">
        <v>731</v>
      </c>
      <c r="C22" s="34">
        <v>0</v>
      </c>
      <c r="D22" s="34">
        <v>48</v>
      </c>
      <c r="E22" s="34">
        <v>218</v>
      </c>
      <c r="F22" s="34">
        <v>4</v>
      </c>
      <c r="G22" s="34">
        <v>139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4">
        <v>0</v>
      </c>
      <c r="AH22" s="34">
        <v>0</v>
      </c>
      <c r="AI22" s="34">
        <v>7</v>
      </c>
      <c r="AJ22" s="34">
        <v>2</v>
      </c>
      <c r="AK22" s="23">
        <f>SUM(B22:AJ22)</f>
        <v>1161</v>
      </c>
    </row>
    <row r="23" spans="1:37" x14ac:dyDescent="0.2">
      <c r="A23" s="18" t="s">
        <v>38</v>
      </c>
      <c r="B23" s="23">
        <f>SUM(B21:B22)</f>
        <v>941</v>
      </c>
      <c r="C23" s="23">
        <f t="shared" ref="C23:AJ23" si="0">SUM(C21:C22)</f>
        <v>34</v>
      </c>
      <c r="D23" s="23">
        <f t="shared" si="0"/>
        <v>160</v>
      </c>
      <c r="E23" s="23">
        <f t="shared" si="0"/>
        <v>530</v>
      </c>
      <c r="F23" s="23">
        <f t="shared" si="0"/>
        <v>52</v>
      </c>
      <c r="G23" s="23">
        <f t="shared" si="0"/>
        <v>257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52</v>
      </c>
      <c r="M23" s="23">
        <f t="shared" si="0"/>
        <v>32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3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12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6</v>
      </c>
      <c r="AB23" s="23">
        <f t="shared" si="0"/>
        <v>24</v>
      </c>
      <c r="AC23" s="23">
        <f t="shared" si="0"/>
        <v>2</v>
      </c>
      <c r="AD23" s="23">
        <f t="shared" si="0"/>
        <v>32</v>
      </c>
      <c r="AE23" s="23">
        <f t="shared" si="0"/>
        <v>22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89</v>
      </c>
      <c r="AJ23" s="23">
        <f t="shared" si="0"/>
        <v>6</v>
      </c>
      <c r="AK23" s="23">
        <f>SUM(B23:AJ23)</f>
        <v>2336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AG22" sqref="AG2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36">
        <v>45323</v>
      </c>
      <c r="E4" s="36">
        <v>45324</v>
      </c>
      <c r="F4" s="36">
        <v>45325</v>
      </c>
      <c r="G4" s="36">
        <v>45326</v>
      </c>
      <c r="H4" s="36">
        <v>45327</v>
      </c>
      <c r="I4" s="36">
        <v>45328</v>
      </c>
      <c r="J4" s="36">
        <v>45329</v>
      </c>
      <c r="K4" s="36">
        <v>45330</v>
      </c>
      <c r="L4" s="36">
        <v>45331</v>
      </c>
      <c r="M4" s="36">
        <v>45332</v>
      </c>
      <c r="N4" s="36">
        <v>45333</v>
      </c>
      <c r="O4" s="36">
        <v>45334</v>
      </c>
      <c r="P4" s="36">
        <v>45335</v>
      </c>
      <c r="Q4" s="36">
        <v>45336</v>
      </c>
      <c r="R4" s="36">
        <v>45337</v>
      </c>
      <c r="S4" s="36">
        <v>45338</v>
      </c>
      <c r="T4" s="36">
        <v>45339</v>
      </c>
      <c r="U4" s="36">
        <v>45340</v>
      </c>
      <c r="V4" s="36">
        <v>45341</v>
      </c>
      <c r="W4" s="36">
        <v>45342</v>
      </c>
      <c r="X4" s="36">
        <v>45343</v>
      </c>
      <c r="Y4" s="36">
        <v>45344</v>
      </c>
      <c r="Z4" s="36">
        <v>45345</v>
      </c>
      <c r="AA4" s="36">
        <v>45346</v>
      </c>
      <c r="AB4" s="36">
        <v>45347</v>
      </c>
      <c r="AC4" s="36">
        <v>45348</v>
      </c>
      <c r="AD4" s="36">
        <v>45349</v>
      </c>
      <c r="AE4" s="36">
        <v>45350</v>
      </c>
      <c r="AF4" s="36">
        <v>45351</v>
      </c>
      <c r="AG4" s="8">
        <v>45352</v>
      </c>
    </row>
    <row r="5" spans="1:33" x14ac:dyDescent="0.2">
      <c r="A5" s="5"/>
      <c r="B5" s="5"/>
      <c r="C5" s="9" t="s">
        <v>0</v>
      </c>
      <c r="D5" s="31">
        <v>175454</v>
      </c>
      <c r="E5" s="31">
        <v>187900</v>
      </c>
      <c r="F5" s="31">
        <v>180041</v>
      </c>
      <c r="G5" s="31">
        <v>188607</v>
      </c>
      <c r="H5" s="31">
        <v>178896</v>
      </c>
      <c r="I5" s="31">
        <v>176529</v>
      </c>
      <c r="J5" s="31">
        <v>174687</v>
      </c>
      <c r="K5" s="31">
        <v>183238</v>
      </c>
      <c r="L5" s="31">
        <v>179814</v>
      </c>
      <c r="M5" s="31">
        <v>171183</v>
      </c>
      <c r="N5" s="31">
        <v>182904</v>
      </c>
      <c r="O5" s="31">
        <v>181600</v>
      </c>
      <c r="P5" s="31">
        <v>182148</v>
      </c>
      <c r="Q5" s="31">
        <v>172432</v>
      </c>
      <c r="R5" s="31">
        <v>184181</v>
      </c>
      <c r="S5" s="31">
        <v>190055</v>
      </c>
      <c r="T5" s="31">
        <v>184987</v>
      </c>
      <c r="U5" s="31">
        <v>188376</v>
      </c>
      <c r="V5" s="31">
        <v>187411</v>
      </c>
      <c r="W5" s="31">
        <v>180763</v>
      </c>
      <c r="X5" s="31">
        <v>181157</v>
      </c>
      <c r="Y5" s="31">
        <v>185639</v>
      </c>
      <c r="Z5" s="31">
        <v>190914</v>
      </c>
      <c r="AA5" s="31">
        <v>184244</v>
      </c>
      <c r="AB5" s="31">
        <v>179134</v>
      </c>
      <c r="AC5" s="31">
        <v>188323</v>
      </c>
      <c r="AD5" s="31">
        <v>184941</v>
      </c>
      <c r="AE5" s="31">
        <v>174944</v>
      </c>
      <c r="AF5" s="31">
        <v>173339</v>
      </c>
      <c r="AG5" s="31">
        <v>176738</v>
      </c>
    </row>
    <row r="6" spans="1:33" x14ac:dyDescent="0.2">
      <c r="A6" s="5"/>
      <c r="B6" s="6"/>
      <c r="C6" s="10" t="s">
        <v>1</v>
      </c>
      <c r="D6" s="31">
        <v>215183</v>
      </c>
      <c r="E6" s="31">
        <v>221859</v>
      </c>
      <c r="F6" s="31">
        <v>229329</v>
      </c>
      <c r="G6" s="31">
        <v>230695</v>
      </c>
      <c r="H6" s="31">
        <v>223101</v>
      </c>
      <c r="I6" s="31">
        <v>217350</v>
      </c>
      <c r="J6" s="31">
        <v>221136</v>
      </c>
      <c r="K6" s="31">
        <v>222613</v>
      </c>
      <c r="L6" s="31">
        <v>220085</v>
      </c>
      <c r="M6" s="31">
        <v>220489</v>
      </c>
      <c r="N6" s="31">
        <v>229385</v>
      </c>
      <c r="O6" s="31">
        <v>226657</v>
      </c>
      <c r="P6" s="31">
        <v>224565</v>
      </c>
      <c r="Q6" s="31">
        <v>229389</v>
      </c>
      <c r="R6" s="31">
        <v>228488</v>
      </c>
      <c r="S6" s="31">
        <v>229142</v>
      </c>
      <c r="T6" s="31">
        <v>233401</v>
      </c>
      <c r="U6" s="31">
        <v>233080</v>
      </c>
      <c r="V6" s="31">
        <v>220586</v>
      </c>
      <c r="W6" s="31">
        <v>216980</v>
      </c>
      <c r="X6" s="31">
        <v>221429</v>
      </c>
      <c r="Y6" s="31">
        <v>220780</v>
      </c>
      <c r="Z6" s="31">
        <v>230156</v>
      </c>
      <c r="AA6" s="31">
        <v>230550</v>
      </c>
      <c r="AB6" s="31">
        <v>233572</v>
      </c>
      <c r="AC6" s="31">
        <v>225508</v>
      </c>
      <c r="AD6" s="31">
        <v>217657</v>
      </c>
      <c r="AE6" s="31">
        <v>220854</v>
      </c>
      <c r="AF6" s="31">
        <v>222896</v>
      </c>
      <c r="AG6" s="31">
        <v>227204</v>
      </c>
    </row>
    <row r="7" spans="1:33" x14ac:dyDescent="0.2">
      <c r="A7" s="5"/>
      <c r="C7" s="11" t="s">
        <v>2</v>
      </c>
      <c r="D7" s="31">
        <v>390637</v>
      </c>
      <c r="E7" s="31">
        <v>409759</v>
      </c>
      <c r="F7" s="31">
        <v>409370</v>
      </c>
      <c r="G7" s="31">
        <v>419302</v>
      </c>
      <c r="H7" s="31">
        <v>401997</v>
      </c>
      <c r="I7" s="31">
        <v>393879</v>
      </c>
      <c r="J7" s="31">
        <v>395823</v>
      </c>
      <c r="K7" s="31">
        <v>405851</v>
      </c>
      <c r="L7" s="31">
        <v>399899</v>
      </c>
      <c r="M7" s="31">
        <v>391672</v>
      </c>
      <c r="N7" s="31">
        <v>412289</v>
      </c>
      <c r="O7" s="31">
        <v>408257</v>
      </c>
      <c r="P7" s="31">
        <v>406713</v>
      </c>
      <c r="Q7" s="31">
        <v>401821</v>
      </c>
      <c r="R7" s="31">
        <v>412669</v>
      </c>
      <c r="S7" s="31">
        <v>419197</v>
      </c>
      <c r="T7" s="31">
        <v>418388</v>
      </c>
      <c r="U7" s="31">
        <v>421456</v>
      </c>
      <c r="V7" s="31">
        <v>407997</v>
      </c>
      <c r="W7" s="31">
        <v>397743</v>
      </c>
      <c r="X7" s="31">
        <v>402586</v>
      </c>
      <c r="Y7" s="31">
        <v>406419</v>
      </c>
      <c r="Z7" s="31">
        <v>421070</v>
      </c>
      <c r="AA7" s="31">
        <v>414794</v>
      </c>
      <c r="AB7" s="31">
        <v>412706</v>
      </c>
      <c r="AC7" s="31">
        <v>413831</v>
      </c>
      <c r="AD7" s="31">
        <v>402598</v>
      </c>
      <c r="AE7" s="31">
        <v>395798</v>
      </c>
      <c r="AF7" s="31">
        <v>396235</v>
      </c>
      <c r="AG7" s="31">
        <v>403942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tabSelected="1" zoomScale="70" zoomScaleNormal="70" workbookViewId="0">
      <selection activeCell="M46" sqref="M46"/>
    </sheetView>
  </sheetViews>
  <sheetFormatPr defaultColWidth="9" defaultRowHeight="15" x14ac:dyDescent="0.2"/>
  <cols>
    <col min="1" max="2" width="11.62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62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375" style="3" customWidth="1"/>
    <col min="16" max="16" width="9" style="3"/>
    <col min="17" max="17" width="9" style="3" customWidth="1"/>
    <col min="18" max="18" width="15.375" style="3" customWidth="1"/>
    <col min="19" max="16384" width="9" style="3"/>
  </cols>
  <sheetData>
    <row r="2" spans="1:18" x14ac:dyDescent="0.2">
      <c r="D2" s="3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5">
        <v>45292</v>
      </c>
      <c r="O4" s="35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7">
        <v>5726778</v>
      </c>
      <c r="O5" s="2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7">
        <v>6631466</v>
      </c>
      <c r="O6" s="2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7">
        <v>12358244</v>
      </c>
      <c r="O7" s="2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6"/>
      <c r="P9" s="26"/>
      <c r="Q9" s="26"/>
    </row>
    <row r="10" spans="1:18" x14ac:dyDescent="0.2">
      <c r="R10" s="25"/>
    </row>
    <row r="11" spans="1:18" x14ac:dyDescent="0.2">
      <c r="R11" s="25"/>
    </row>
    <row r="12" spans="1:18" x14ac:dyDescent="0.2">
      <c r="R12" s="25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C081C-A65A-46D5-9477-D9AD42345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e888b3db-7650-4fb5-87c2-1adeb607d113"/>
    <ds:schemaRef ds:uri="http://purl.org/dc/dcmitype/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1-Mar</vt:lpstr>
      <vt:lpstr>Daily flt 1-Mar</vt:lpstr>
      <vt:lpstr>Pax 1 month</vt:lpstr>
      <vt:lpstr>Pax 1 year</vt:lpstr>
      <vt:lpstr>'Daily flt 1-Mar'!Print_Area</vt:lpstr>
      <vt:lpstr>'Daily pax 1-Mar'!Print_Area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2024-03-04T07:23:14Z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