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08\"/>
    </mc:Choice>
  </mc:AlternateContent>
  <xr:revisionPtr revIDLastSave="7" documentId="6_{248A3DDA-40B3-490E-9FE7-45FA3B6CD7D2}" xr6:coauthVersionLast="36" xr6:coauthVersionMax="47" xr10:uidLastSave="{13B36686-E8C3-4939-8D21-036E96C3F4F5}"/>
  <bookViews>
    <workbookView xWindow="0" yWindow="0" windowWidth="20490" windowHeight="7245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AH23" i="235"/>
  <c r="B9" i="240"/>
  <c r="B7" i="240"/>
  <c r="B5" i="240"/>
  <c r="B11" i="240"/>
  <c r="D2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<sst xmlns="http://schemas.openxmlformats.org/spreadsheetml/2006/main" count="168" uniqueCount="58">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</sst>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3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31925</c:v>
                </c:pt>
                <c:pt idx="1">
                  <c:v>52225</c:v>
                </c:pt>
                <c:pt idx="2">
                  <c:v>18621</c:v>
                </c:pt>
                <c:pt idx="3">
                  <c:v>18061</c:v>
                </c:pt>
                <c:pt idx="4">
                  <c:v>7791</c:v>
                </c:pt>
                <c:pt idx="5">
                  <c:v>5693</c:v>
                </c:pt>
                <c:pt idx="6">
                  <c:v>640</c:v>
                </c:pt>
                <c:pt idx="7">
                  <c:v>197</c:v>
                </c:pt>
                <c:pt idx="8">
                  <c:v>0</c:v>
                </c:pt>
                <c:pt idx="9">
                  <c:v>6361</c:v>
                </c:pt>
                <c:pt idx="10">
                  <c:v>5048</c:v>
                </c:pt>
                <c:pt idx="11">
                  <c:v>338</c:v>
                </c:pt>
                <c:pt idx="12">
                  <c:v>1637</c:v>
                </c:pt>
                <c:pt idx="13">
                  <c:v>1036</c:v>
                </c:pt>
                <c:pt idx="14">
                  <c:v>2685</c:v>
                </c:pt>
                <c:pt idx="15">
                  <c:v>642</c:v>
                </c:pt>
                <c:pt idx="16">
                  <c:v>1188</c:v>
                </c:pt>
                <c:pt idx="17">
                  <c:v>732</c:v>
                </c:pt>
                <c:pt idx="18">
                  <c:v>1551</c:v>
                </c:pt>
                <c:pt idx="19">
                  <c:v>1029</c:v>
                </c:pt>
                <c:pt idx="20">
                  <c:v>339</c:v>
                </c:pt>
                <c:pt idx="21">
                  <c:v>278</c:v>
                </c:pt>
                <c:pt idx="22">
                  <c:v>964</c:v>
                </c:pt>
                <c:pt idx="23">
                  <c:v>3920</c:v>
                </c:pt>
                <c:pt idx="24">
                  <c:v>306</c:v>
                </c:pt>
                <c:pt idx="25">
                  <c:v>5430</c:v>
                </c:pt>
                <c:pt idx="26">
                  <c:v>3955</c:v>
                </c:pt>
                <c:pt idx="27">
                  <c:v>269</c:v>
                </c:pt>
                <c:pt idx="28">
                  <c:v>219</c:v>
                </c:pt>
                <c:pt idx="29">
                  <c:v>7720</c:v>
                </c:pt>
                <c:pt idx="3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147641</c:v>
                </c:pt>
                <c:pt idx="1">
                  <c:v>35349</c:v>
                </c:pt>
                <c:pt idx="2">
                  <c:v>26639</c:v>
                </c:pt>
                <c:pt idx="3">
                  <c:v>7271</c:v>
                </c:pt>
                <c:pt idx="4">
                  <c:v>682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592</c:v>
                </c:pt>
                <c:pt idx="3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315</c:v>
                </c:pt>
                <c:pt idx="2">
                  <c:v>121</c:v>
                </c:pt>
                <c:pt idx="3">
                  <c:v>113</c:v>
                </c:pt>
                <c:pt idx="4">
                  <c:v>46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23</c:v>
                </c:pt>
                <c:pt idx="24">
                  <c:v>2</c:v>
                </c:pt>
                <c:pt idx="25">
                  <c:v>32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80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726</c:v>
                </c:pt>
                <c:pt idx="1">
                  <c:v>221</c:v>
                </c:pt>
                <c:pt idx="2">
                  <c:v>137</c:v>
                </c:pt>
                <c:pt idx="3">
                  <c:v>48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8th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45330</c:v>
                </c:pt>
                <c:pt idx="1">
                  <c:v>45331</c:v>
                </c:pt>
                <c:pt idx="2">
                  <c:v>45332</c:v>
                </c:pt>
                <c:pt idx="3">
                  <c:v>45333</c:v>
                </c:pt>
                <c:pt idx="4">
                  <c:v>45334</c:v>
                </c:pt>
                <c:pt idx="5">
                  <c:v>45335</c:v>
                </c:pt>
                <c:pt idx="6">
                  <c:v>45336</c:v>
                </c:pt>
                <c:pt idx="7">
                  <c:v>45337</c:v>
                </c:pt>
                <c:pt idx="8">
                  <c:v>45338</c:v>
                </c:pt>
                <c:pt idx="9">
                  <c:v>45339</c:v>
                </c:pt>
                <c:pt idx="10">
                  <c:v>45340</c:v>
                </c:pt>
                <c:pt idx="11">
                  <c:v>45341</c:v>
                </c:pt>
                <c:pt idx="12">
                  <c:v>45342</c:v>
                </c:pt>
                <c:pt idx="13">
                  <c:v>45343</c:v>
                </c:pt>
                <c:pt idx="14">
                  <c:v>45344</c:v>
                </c:pt>
                <c:pt idx="15">
                  <c:v>45345</c:v>
                </c:pt>
                <c:pt idx="16">
                  <c:v>45346</c:v>
                </c:pt>
                <c:pt idx="17">
                  <c:v>45347</c:v>
                </c:pt>
                <c:pt idx="18">
                  <c:v>45348</c:v>
                </c:pt>
                <c:pt idx="19">
                  <c:v>45349</c:v>
                </c:pt>
                <c:pt idx="20">
                  <c:v>45350</c:v>
                </c:pt>
                <c:pt idx="21">
                  <c:v>45351</c:v>
                </c:pt>
                <c:pt idx="22">
                  <c:v>45352</c:v>
                </c:pt>
                <c:pt idx="23">
                  <c:v>45353</c:v>
                </c:pt>
                <c:pt idx="24">
                  <c:v>45354</c:v>
                </c:pt>
                <c:pt idx="25">
                  <c:v>45355</c:v>
                </c:pt>
                <c:pt idx="26">
                  <c:v>45356</c:v>
                </c:pt>
                <c:pt idx="27">
                  <c:v>45357</c:v>
                </c:pt>
                <c:pt idx="28">
                  <c:v>45358</c:v>
                </c:pt>
                <c:pt idx="29">
                  <c:v>45359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405851</c:v>
                </c:pt>
                <c:pt idx="1">
                  <c:v>399899</c:v>
                </c:pt>
                <c:pt idx="2">
                  <c:v>391672</c:v>
                </c:pt>
                <c:pt idx="3">
                  <c:v>412289</c:v>
                </c:pt>
                <c:pt idx="4">
                  <c:v>408257</c:v>
                </c:pt>
                <c:pt idx="5">
                  <c:v>406713</c:v>
                </c:pt>
                <c:pt idx="6">
                  <c:v>401821</c:v>
                </c:pt>
                <c:pt idx="7">
                  <c:v>412669</c:v>
                </c:pt>
                <c:pt idx="8">
                  <c:v>419197</c:v>
                </c:pt>
                <c:pt idx="9">
                  <c:v>418388</c:v>
                </c:pt>
                <c:pt idx="10">
                  <c:v>421456</c:v>
                </c:pt>
                <c:pt idx="11">
                  <c:v>407997</c:v>
                </c:pt>
                <c:pt idx="12">
                  <c:v>397743</c:v>
                </c:pt>
                <c:pt idx="13">
                  <c:v>402586</c:v>
                </c:pt>
                <c:pt idx="14">
                  <c:v>406419</c:v>
                </c:pt>
                <c:pt idx="15">
                  <c:v>421070</c:v>
                </c:pt>
                <c:pt idx="16">
                  <c:v>414794</c:v>
                </c:pt>
                <c:pt idx="17">
                  <c:v>412706</c:v>
                </c:pt>
                <c:pt idx="18">
                  <c:v>413831</c:v>
                </c:pt>
                <c:pt idx="19">
                  <c:v>402598</c:v>
                </c:pt>
                <c:pt idx="20">
                  <c:v>395798</c:v>
                </c:pt>
                <c:pt idx="21">
                  <c:v>396235</c:v>
                </c:pt>
                <c:pt idx="22">
                  <c:v>403942</c:v>
                </c:pt>
                <c:pt idx="23">
                  <c:v>398265</c:v>
                </c:pt>
                <c:pt idx="24">
                  <c:v>405696</c:v>
                </c:pt>
                <c:pt idx="25">
                  <c:v>389339</c:v>
                </c:pt>
                <c:pt idx="26">
                  <c:v>376483</c:v>
                </c:pt>
                <c:pt idx="27">
                  <c:v>383951</c:v>
                </c:pt>
                <c:pt idx="28">
                  <c:v>386680</c:v>
                </c:pt>
                <c:pt idx="29">
                  <c:v>401207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45330</c:v>
                </c:pt>
                <c:pt idx="1">
                  <c:v>45331</c:v>
                </c:pt>
                <c:pt idx="2">
                  <c:v>45332</c:v>
                </c:pt>
                <c:pt idx="3">
                  <c:v>45333</c:v>
                </c:pt>
                <c:pt idx="4">
                  <c:v>45334</c:v>
                </c:pt>
                <c:pt idx="5">
                  <c:v>45335</c:v>
                </c:pt>
                <c:pt idx="6">
                  <c:v>45336</c:v>
                </c:pt>
                <c:pt idx="7">
                  <c:v>45337</c:v>
                </c:pt>
                <c:pt idx="8">
                  <c:v>45338</c:v>
                </c:pt>
                <c:pt idx="9">
                  <c:v>45339</c:v>
                </c:pt>
                <c:pt idx="10">
                  <c:v>45340</c:v>
                </c:pt>
                <c:pt idx="11">
                  <c:v>45341</c:v>
                </c:pt>
                <c:pt idx="12">
                  <c:v>45342</c:v>
                </c:pt>
                <c:pt idx="13">
                  <c:v>45343</c:v>
                </c:pt>
                <c:pt idx="14">
                  <c:v>45344</c:v>
                </c:pt>
                <c:pt idx="15">
                  <c:v>45345</c:v>
                </c:pt>
                <c:pt idx="16">
                  <c:v>45346</c:v>
                </c:pt>
                <c:pt idx="17">
                  <c:v>45347</c:v>
                </c:pt>
                <c:pt idx="18">
                  <c:v>45348</c:v>
                </c:pt>
                <c:pt idx="19">
                  <c:v>45349</c:v>
                </c:pt>
                <c:pt idx="20">
                  <c:v>45350</c:v>
                </c:pt>
                <c:pt idx="21">
                  <c:v>45351</c:v>
                </c:pt>
                <c:pt idx="22">
                  <c:v>45352</c:v>
                </c:pt>
                <c:pt idx="23">
                  <c:v>45353</c:v>
                </c:pt>
                <c:pt idx="24">
                  <c:v>45354</c:v>
                </c:pt>
                <c:pt idx="25">
                  <c:v>45355</c:v>
                </c:pt>
                <c:pt idx="26">
                  <c:v>45356</c:v>
                </c:pt>
                <c:pt idx="27">
                  <c:v>45357</c:v>
                </c:pt>
                <c:pt idx="28">
                  <c:v>45358</c:v>
                </c:pt>
                <c:pt idx="29">
                  <c:v>45359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183238</c:v>
                </c:pt>
                <c:pt idx="1">
                  <c:v>179814</c:v>
                </c:pt>
                <c:pt idx="2">
                  <c:v>171183</c:v>
                </c:pt>
                <c:pt idx="3">
                  <c:v>182904</c:v>
                </c:pt>
                <c:pt idx="4">
                  <c:v>181600</c:v>
                </c:pt>
                <c:pt idx="5">
                  <c:v>182148</c:v>
                </c:pt>
                <c:pt idx="6">
                  <c:v>172432</c:v>
                </c:pt>
                <c:pt idx="7">
                  <c:v>184181</c:v>
                </c:pt>
                <c:pt idx="8">
                  <c:v>190055</c:v>
                </c:pt>
                <c:pt idx="9">
                  <c:v>184987</c:v>
                </c:pt>
                <c:pt idx="10">
                  <c:v>188376</c:v>
                </c:pt>
                <c:pt idx="11">
                  <c:v>187411</c:v>
                </c:pt>
                <c:pt idx="12">
                  <c:v>180763</c:v>
                </c:pt>
                <c:pt idx="13">
                  <c:v>181157</c:v>
                </c:pt>
                <c:pt idx="14">
                  <c:v>185639</c:v>
                </c:pt>
                <c:pt idx="15">
                  <c:v>190914</c:v>
                </c:pt>
                <c:pt idx="16">
                  <c:v>184244</c:v>
                </c:pt>
                <c:pt idx="17">
                  <c:v>179134</c:v>
                </c:pt>
                <c:pt idx="18">
                  <c:v>188323</c:v>
                </c:pt>
                <c:pt idx="19">
                  <c:v>184941</c:v>
                </c:pt>
                <c:pt idx="20">
                  <c:v>174944</c:v>
                </c:pt>
                <c:pt idx="21">
                  <c:v>173339</c:v>
                </c:pt>
                <c:pt idx="22">
                  <c:v>176738</c:v>
                </c:pt>
                <c:pt idx="23">
                  <c:v>169776</c:v>
                </c:pt>
                <c:pt idx="24">
                  <c:v>177574</c:v>
                </c:pt>
                <c:pt idx="25">
                  <c:v>172111</c:v>
                </c:pt>
                <c:pt idx="26">
                  <c:v>167172</c:v>
                </c:pt>
                <c:pt idx="27">
                  <c:v>167415</c:v>
                </c:pt>
                <c:pt idx="28">
                  <c:v>173646</c:v>
                </c:pt>
                <c:pt idx="29">
                  <c:v>181063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45330</c:v>
                </c:pt>
                <c:pt idx="1">
                  <c:v>45331</c:v>
                </c:pt>
                <c:pt idx="2">
                  <c:v>45332</c:v>
                </c:pt>
                <c:pt idx="3">
                  <c:v>45333</c:v>
                </c:pt>
                <c:pt idx="4">
                  <c:v>45334</c:v>
                </c:pt>
                <c:pt idx="5">
                  <c:v>45335</c:v>
                </c:pt>
                <c:pt idx="6">
                  <c:v>45336</c:v>
                </c:pt>
                <c:pt idx="7">
                  <c:v>45337</c:v>
                </c:pt>
                <c:pt idx="8">
                  <c:v>45338</c:v>
                </c:pt>
                <c:pt idx="9">
                  <c:v>45339</c:v>
                </c:pt>
                <c:pt idx="10">
                  <c:v>45340</c:v>
                </c:pt>
                <c:pt idx="11">
                  <c:v>45341</c:v>
                </c:pt>
                <c:pt idx="12">
                  <c:v>45342</c:v>
                </c:pt>
                <c:pt idx="13">
                  <c:v>45343</c:v>
                </c:pt>
                <c:pt idx="14">
                  <c:v>45344</c:v>
                </c:pt>
                <c:pt idx="15">
                  <c:v>45345</c:v>
                </c:pt>
                <c:pt idx="16">
                  <c:v>45346</c:v>
                </c:pt>
                <c:pt idx="17">
                  <c:v>45347</c:v>
                </c:pt>
                <c:pt idx="18">
                  <c:v>45348</c:v>
                </c:pt>
                <c:pt idx="19">
                  <c:v>45349</c:v>
                </c:pt>
                <c:pt idx="20">
                  <c:v>45350</c:v>
                </c:pt>
                <c:pt idx="21">
                  <c:v>45351</c:v>
                </c:pt>
                <c:pt idx="22">
                  <c:v>45352</c:v>
                </c:pt>
                <c:pt idx="23">
                  <c:v>45353</c:v>
                </c:pt>
                <c:pt idx="24">
                  <c:v>45354</c:v>
                </c:pt>
                <c:pt idx="25">
                  <c:v>45355</c:v>
                </c:pt>
                <c:pt idx="26">
                  <c:v>45356</c:v>
                </c:pt>
                <c:pt idx="27">
                  <c:v>45357</c:v>
                </c:pt>
                <c:pt idx="28">
                  <c:v>45358</c:v>
                </c:pt>
                <c:pt idx="29">
                  <c:v>45359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222613</c:v>
                </c:pt>
                <c:pt idx="1">
                  <c:v>220085</c:v>
                </c:pt>
                <c:pt idx="2">
                  <c:v>220489</c:v>
                </c:pt>
                <c:pt idx="3">
                  <c:v>229385</c:v>
                </c:pt>
                <c:pt idx="4">
                  <c:v>226657</c:v>
                </c:pt>
                <c:pt idx="5">
                  <c:v>224565</c:v>
                </c:pt>
                <c:pt idx="6">
                  <c:v>229389</c:v>
                </c:pt>
                <c:pt idx="7">
                  <c:v>228488</c:v>
                </c:pt>
                <c:pt idx="8">
                  <c:v>229142</c:v>
                </c:pt>
                <c:pt idx="9">
                  <c:v>233401</c:v>
                </c:pt>
                <c:pt idx="10">
                  <c:v>233080</c:v>
                </c:pt>
                <c:pt idx="11">
                  <c:v>220586</c:v>
                </c:pt>
                <c:pt idx="12">
                  <c:v>216980</c:v>
                </c:pt>
                <c:pt idx="13">
                  <c:v>221429</c:v>
                </c:pt>
                <c:pt idx="14">
                  <c:v>220780</c:v>
                </c:pt>
                <c:pt idx="15">
                  <c:v>230156</c:v>
                </c:pt>
                <c:pt idx="16">
                  <c:v>230550</c:v>
                </c:pt>
                <c:pt idx="17">
                  <c:v>233572</c:v>
                </c:pt>
                <c:pt idx="18">
                  <c:v>225508</c:v>
                </c:pt>
                <c:pt idx="19">
                  <c:v>217657</c:v>
                </c:pt>
                <c:pt idx="20">
                  <c:v>220854</c:v>
                </c:pt>
                <c:pt idx="21">
                  <c:v>222896</c:v>
                </c:pt>
                <c:pt idx="22">
                  <c:v>227204</c:v>
                </c:pt>
                <c:pt idx="23">
                  <c:v>228489</c:v>
                </c:pt>
                <c:pt idx="24">
                  <c:v>228122</c:v>
                </c:pt>
                <c:pt idx="25">
                  <c:v>217228</c:v>
                </c:pt>
                <c:pt idx="26">
                  <c:v>209311</c:v>
                </c:pt>
                <c:pt idx="27">
                  <c:v>216536</c:v>
                </c:pt>
                <c:pt idx="28">
                  <c:v>213034</c:v>
                </c:pt>
                <c:pt idx="29">
                  <c:v>220144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70" zoomScaleNormal="70" workbookViewId="0"/>
  </sheetViews>
  <sheetFormatPr defaultColWidth="9" defaultRowHeight="14.25" x14ac:dyDescent="0.2"/>
  <cols>
    <col min="1" max="1" width="12.62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25" style="18" bestFit="1" customWidth="1"/>
    <col min="9" max="9" width="8.375" style="18" hidden="1" customWidth="1"/>
    <col min="10" max="10" width="8.25" style="18" bestFit="1" customWidth="1"/>
    <col min="11" max="11" width="8.37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375" style="18" hidden="1" customWidth="1"/>
    <col min="18" max="18" width="10.75" style="18" bestFit="1" customWidth="1"/>
    <col min="19" max="19" width="8.25" style="18" bestFit="1" customWidth="1"/>
    <col min="20" max="20" width="10.25" style="18" bestFit="1" customWidth="1"/>
    <col min="21" max="21" width="8.625" style="18" bestFit="1" customWidth="1"/>
    <col min="22" max="22" width="8.37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375" style="18" bestFit="1" customWidth="1"/>
    <col min="30" max="31" width="10.75" style="18" bestFit="1" customWidth="1"/>
    <col min="32" max="32" width="8.37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31925</v>
      </c>
      <c r="C21" s="34">
        <v>5693</v>
      </c>
      <c r="D21" s="34">
        <v>18061</v>
      </c>
      <c r="E21" s="34">
        <v>52225</v>
      </c>
      <c r="F21" s="34">
        <v>7791</v>
      </c>
      <c r="G21" s="34">
        <v>18621</v>
      </c>
      <c r="H21" s="42">
        <v>640</v>
      </c>
      <c r="I21" s="42">
        <v>0</v>
      </c>
      <c r="J21" s="42">
        <v>197</v>
      </c>
      <c r="K21" s="42">
        <v>0</v>
      </c>
      <c r="L21" s="42">
        <v>6361</v>
      </c>
      <c r="M21" s="42">
        <v>5048</v>
      </c>
      <c r="N21" s="42">
        <v>338</v>
      </c>
      <c r="O21" s="42">
        <v>1637</v>
      </c>
      <c r="P21" s="42">
        <v>1036</v>
      </c>
      <c r="Q21" s="42">
        <v>0</v>
      </c>
      <c r="R21" s="42">
        <v>2685</v>
      </c>
      <c r="S21" s="42">
        <v>642</v>
      </c>
      <c r="T21" s="42">
        <v>1188</v>
      </c>
      <c r="U21" s="42">
        <v>732</v>
      </c>
      <c r="V21" s="42">
        <v>0</v>
      </c>
      <c r="W21" s="42">
        <v>1551</v>
      </c>
      <c r="X21" s="42">
        <v>1029</v>
      </c>
      <c r="Y21" s="42">
        <v>339</v>
      </c>
      <c r="Z21" s="42">
        <v>278</v>
      </c>
      <c r="AA21" s="42">
        <v>964</v>
      </c>
      <c r="AB21" s="42">
        <v>3920</v>
      </c>
      <c r="AC21" s="42">
        <v>306</v>
      </c>
      <c r="AD21" s="42">
        <v>5430</v>
      </c>
      <c r="AE21" s="42">
        <v>3955</v>
      </c>
      <c r="AF21" s="42">
        <v>0</v>
      </c>
      <c r="AG21" s="34">
        <v>269</v>
      </c>
      <c r="AH21" s="34">
        <v>219</v>
      </c>
      <c r="AI21" s="34">
        <v>7720</v>
      </c>
      <c r="AJ21" s="34">
        <v>263</v>
      </c>
      <c r="AK21" s="17">
        <f>SUM(B21:AJ21)</f>
        <v>181063</v>
      </c>
    </row>
    <row r="22" spans="1:37" x14ac:dyDescent="0.2">
      <c r="A22" s="30" t="s">
        <v>1</v>
      </c>
      <c r="B22" s="34">
        <v>147641</v>
      </c>
      <c r="C22" s="34">
        <v>0</v>
      </c>
      <c r="D22" s="34">
        <v>7271</v>
      </c>
      <c r="E22" s="34">
        <v>35349</v>
      </c>
      <c r="F22" s="34">
        <v>682</v>
      </c>
      <c r="G22" s="34">
        <v>26639</v>
      </c>
      <c r="H22" s="42">
        <v>0</v>
      </c>
      <c r="I22" s="42">
        <v>0</v>
      </c>
      <c r="J22" s="42">
        <v>0</v>
      </c>
      <c r="K22" s="42">
        <v>0</v>
      </c>
      <c r="L22" s="42">
        <v>1721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34">
        <v>0</v>
      </c>
      <c r="AH22" s="34">
        <v>0</v>
      </c>
      <c r="AI22" s="34">
        <v>592</v>
      </c>
      <c r="AJ22" s="34">
        <v>249</v>
      </c>
      <c r="AK22" s="17">
        <f>SUM(B22:AJ22)</f>
        <v>220144</v>
      </c>
    </row>
    <row r="23" spans="1:37" x14ac:dyDescent="0.2">
      <c r="A23" s="18" t="s">
        <v>38</v>
      </c>
      <c r="B23" s="17">
        <f t="shared" ref="B23:G23" si="0">SUM(B21:B22)</f>
        <v>179566</v>
      </c>
      <c r="C23" s="17">
        <f t="shared" si="0"/>
        <v>5693</v>
      </c>
      <c r="D23" s="17">
        <f t="shared" si="0"/>
        <v>25332</v>
      </c>
      <c r="E23" s="17">
        <f t="shared" si="0"/>
        <v>87574</v>
      </c>
      <c r="F23" s="17">
        <f t="shared" si="0"/>
        <v>8473</v>
      </c>
      <c r="G23" s="17">
        <f t="shared" si="0"/>
        <v>45260</v>
      </c>
      <c r="H23" s="17">
        <f t="shared" ref="H23:AF23" si="1">SUM(H21:H22)</f>
        <v>640</v>
      </c>
      <c r="I23" s="17">
        <f t="shared" si="1"/>
        <v>0</v>
      </c>
      <c r="J23" s="17">
        <f t="shared" si="1"/>
        <v>197</v>
      </c>
      <c r="K23" s="17">
        <f t="shared" si="1"/>
        <v>0</v>
      </c>
      <c r="L23" s="17">
        <f t="shared" si="1"/>
        <v>8082</v>
      </c>
      <c r="M23" s="17">
        <f t="shared" si="1"/>
        <v>5048</v>
      </c>
      <c r="N23" s="17">
        <f t="shared" si="1"/>
        <v>338</v>
      </c>
      <c r="O23" s="17">
        <f t="shared" si="1"/>
        <v>1637</v>
      </c>
      <c r="P23" s="17">
        <f t="shared" si="1"/>
        <v>1036</v>
      </c>
      <c r="Q23" s="17">
        <f t="shared" si="1"/>
        <v>0</v>
      </c>
      <c r="R23" s="17">
        <f t="shared" si="1"/>
        <v>2685</v>
      </c>
      <c r="S23" s="17">
        <f t="shared" si="1"/>
        <v>642</v>
      </c>
      <c r="T23" s="17">
        <f t="shared" si="1"/>
        <v>1188</v>
      </c>
      <c r="U23" s="17">
        <f t="shared" si="1"/>
        <v>732</v>
      </c>
      <c r="V23" s="17">
        <f t="shared" si="1"/>
        <v>0</v>
      </c>
      <c r="W23" s="17">
        <f t="shared" si="1"/>
        <v>1551</v>
      </c>
      <c r="X23" s="17">
        <f t="shared" si="1"/>
        <v>1029</v>
      </c>
      <c r="Y23" s="17">
        <f t="shared" si="1"/>
        <v>339</v>
      </c>
      <c r="Z23" s="17">
        <f t="shared" si="1"/>
        <v>278</v>
      </c>
      <c r="AA23" s="17">
        <f t="shared" si="1"/>
        <v>964</v>
      </c>
      <c r="AB23" s="17">
        <f t="shared" si="1"/>
        <v>3920</v>
      </c>
      <c r="AC23" s="17">
        <f t="shared" si="1"/>
        <v>306</v>
      </c>
      <c r="AD23" s="17">
        <f t="shared" si="1"/>
        <v>5430</v>
      </c>
      <c r="AE23" s="17">
        <f t="shared" si="1"/>
        <v>3955</v>
      </c>
      <c r="AF23" s="17">
        <f t="shared" si="1"/>
        <v>0</v>
      </c>
      <c r="AG23" s="17">
        <f>SUM(AG21:AG22)</f>
        <v>269</v>
      </c>
      <c r="AH23" s="17">
        <f>SUM(AH21:AH22)</f>
        <v>219</v>
      </c>
      <c r="AI23" s="17">
        <f>SUM(AI21:AI22)</f>
        <v>8312</v>
      </c>
      <c r="AJ23" s="17">
        <f>SUM(AJ21:AJ22)</f>
        <v>512</v>
      </c>
      <c r="AK23" s="17">
        <f>SUM(B23:AJ23)</f>
        <v>401207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70" zoomScaleNormal="70" workbookViewId="0"/>
  </sheetViews>
  <sheetFormatPr defaultColWidth="9" defaultRowHeight="14.25" x14ac:dyDescent="0.2"/>
  <cols>
    <col min="1" max="1" width="14.62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218</v>
      </c>
      <c r="C21" s="34">
        <v>36</v>
      </c>
      <c r="D21" s="34">
        <v>113</v>
      </c>
      <c r="E21" s="34">
        <v>315</v>
      </c>
      <c r="F21" s="34">
        <v>46</v>
      </c>
      <c r="G21" s="34">
        <v>121</v>
      </c>
      <c r="H21" s="42">
        <v>4</v>
      </c>
      <c r="I21" s="42">
        <v>0</v>
      </c>
      <c r="J21" s="42">
        <v>2</v>
      </c>
      <c r="K21" s="42">
        <v>0</v>
      </c>
      <c r="L21" s="42">
        <v>40</v>
      </c>
      <c r="M21" s="42">
        <v>32</v>
      </c>
      <c r="N21" s="42">
        <v>2</v>
      </c>
      <c r="O21" s="42">
        <v>10</v>
      </c>
      <c r="P21" s="42">
        <v>6</v>
      </c>
      <c r="Q21" s="42">
        <v>0</v>
      </c>
      <c r="R21" s="42">
        <v>16</v>
      </c>
      <c r="S21" s="42">
        <v>4</v>
      </c>
      <c r="T21" s="42">
        <v>8</v>
      </c>
      <c r="U21" s="42">
        <v>6</v>
      </c>
      <c r="V21" s="42">
        <v>0</v>
      </c>
      <c r="W21" s="42">
        <v>10</v>
      </c>
      <c r="X21" s="42">
        <v>6</v>
      </c>
      <c r="Y21" s="42">
        <v>2</v>
      </c>
      <c r="Z21" s="42">
        <v>6</v>
      </c>
      <c r="AA21" s="42">
        <v>6</v>
      </c>
      <c r="AB21" s="42">
        <v>23</v>
      </c>
      <c r="AC21" s="42">
        <v>2</v>
      </c>
      <c r="AD21" s="42">
        <v>32</v>
      </c>
      <c r="AE21" s="42">
        <v>22</v>
      </c>
      <c r="AF21" s="42">
        <v>0</v>
      </c>
      <c r="AG21" s="34">
        <v>4</v>
      </c>
      <c r="AH21" s="34">
        <v>4</v>
      </c>
      <c r="AI21" s="34">
        <v>80</v>
      </c>
      <c r="AJ21" s="34">
        <v>4</v>
      </c>
      <c r="AK21" s="23">
        <f>SUM(B21:AJ21)</f>
        <v>1180</v>
      </c>
    </row>
    <row r="22" spans="1:37" x14ac:dyDescent="0.2">
      <c r="A22" s="24" t="s">
        <v>1</v>
      </c>
      <c r="B22" s="34">
        <v>726</v>
      </c>
      <c r="C22" s="34">
        <v>0</v>
      </c>
      <c r="D22" s="34">
        <v>48</v>
      </c>
      <c r="E22" s="34">
        <v>221</v>
      </c>
      <c r="F22" s="34">
        <v>4</v>
      </c>
      <c r="G22" s="34">
        <v>137</v>
      </c>
      <c r="H22" s="42">
        <v>0</v>
      </c>
      <c r="I22" s="42">
        <v>0</v>
      </c>
      <c r="J22" s="42">
        <v>0</v>
      </c>
      <c r="K22" s="42">
        <v>0</v>
      </c>
      <c r="L22" s="42">
        <v>12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34">
        <v>0</v>
      </c>
      <c r="AH22" s="34">
        <v>0</v>
      </c>
      <c r="AI22" s="34">
        <v>6</v>
      </c>
      <c r="AJ22" s="34">
        <v>2</v>
      </c>
      <c r="AK22" s="23">
        <f>SUM(B22:AJ22)</f>
        <v>1156</v>
      </c>
    </row>
    <row r="23" spans="1:37" x14ac:dyDescent="0.2">
      <c r="A23" s="18" t="s">
        <v>38</v>
      </c>
      <c r="B23" s="23">
        <f>SUM(B21:B22)</f>
        <v>944</v>
      </c>
      <c r="C23" s="23">
        <f t="shared" ref="C23:AJ23" si="0">SUM(C21:C22)</f>
        <v>36</v>
      </c>
      <c r="D23" s="23">
        <f t="shared" si="0"/>
        <v>161</v>
      </c>
      <c r="E23" s="23">
        <f t="shared" si="0"/>
        <v>536</v>
      </c>
      <c r="F23" s="23">
        <f t="shared" si="0"/>
        <v>50</v>
      </c>
      <c r="G23" s="23">
        <f t="shared" si="0"/>
        <v>258</v>
      </c>
      <c r="H23" s="23">
        <f t="shared" si="0"/>
        <v>4</v>
      </c>
      <c r="I23" s="23">
        <f t="shared" si="0"/>
        <v>0</v>
      </c>
      <c r="J23" s="23">
        <f t="shared" si="0"/>
        <v>2</v>
      </c>
      <c r="K23" s="23">
        <f t="shared" si="0"/>
        <v>0</v>
      </c>
      <c r="L23" s="23">
        <f t="shared" si="0"/>
        <v>52</v>
      </c>
      <c r="M23" s="23">
        <f t="shared" si="0"/>
        <v>32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16</v>
      </c>
      <c r="S23" s="23">
        <f t="shared" si="0"/>
        <v>4</v>
      </c>
      <c r="T23" s="23">
        <f t="shared" si="0"/>
        <v>8</v>
      </c>
      <c r="U23" s="23">
        <f t="shared" si="0"/>
        <v>6</v>
      </c>
      <c r="V23" s="23">
        <f t="shared" si="0"/>
        <v>0</v>
      </c>
      <c r="W23" s="23">
        <f t="shared" si="0"/>
        <v>10</v>
      </c>
      <c r="X23" s="23">
        <f t="shared" si="0"/>
        <v>6</v>
      </c>
      <c r="Y23" s="23">
        <f t="shared" si="0"/>
        <v>2</v>
      </c>
      <c r="Z23" s="23">
        <f t="shared" si="0"/>
        <v>6</v>
      </c>
      <c r="AA23" s="23">
        <f t="shared" si="0"/>
        <v>6</v>
      </c>
      <c r="AB23" s="23">
        <f t="shared" si="0"/>
        <v>23</v>
      </c>
      <c r="AC23" s="23">
        <f t="shared" si="0"/>
        <v>2</v>
      </c>
      <c r="AD23" s="23">
        <f t="shared" si="0"/>
        <v>32</v>
      </c>
      <c r="AE23" s="23">
        <f t="shared" si="0"/>
        <v>22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86</v>
      </c>
      <c r="AJ23" s="23">
        <f t="shared" si="0"/>
        <v>6</v>
      </c>
      <c r="AK23" s="23">
        <f>SUM(B23:AJ23)</f>
        <v>2336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B1" sqref="B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375" style="1" customWidth="1"/>
    <col min="32" max="32" width="13.625" style="1" bestFit="1" customWidth="1"/>
    <col min="33" max="33" width="14.375" style="1" customWidth="1"/>
    <col min="34" max="16384" width="9" style="1"/>
  </cols>
  <sheetData>
    <row r="4" spans="1:33" x14ac:dyDescent="0.2">
      <c r="C4" s="7"/>
      <c r="D4" s="36">
        <v>45330</v>
      </c>
      <c r="E4" s="36">
        <v>45331</v>
      </c>
      <c r="F4" s="36">
        <v>45332</v>
      </c>
      <c r="G4" s="36">
        <v>45333</v>
      </c>
      <c r="H4" s="36">
        <v>45334</v>
      </c>
      <c r="I4" s="36">
        <v>45335</v>
      </c>
      <c r="J4" s="36">
        <v>45336</v>
      </c>
      <c r="K4" s="36">
        <v>45337</v>
      </c>
      <c r="L4" s="36">
        <v>45338</v>
      </c>
      <c r="M4" s="36">
        <v>45339</v>
      </c>
      <c r="N4" s="36">
        <v>45340</v>
      </c>
      <c r="O4" s="36">
        <v>45341</v>
      </c>
      <c r="P4" s="36">
        <v>45342</v>
      </c>
      <c r="Q4" s="36">
        <v>45343</v>
      </c>
      <c r="R4" s="36">
        <v>45344</v>
      </c>
      <c r="S4" s="36">
        <v>45345</v>
      </c>
      <c r="T4" s="36">
        <v>45346</v>
      </c>
      <c r="U4" s="36">
        <v>45347</v>
      </c>
      <c r="V4" s="36">
        <v>45348</v>
      </c>
      <c r="W4" s="36">
        <v>45349</v>
      </c>
      <c r="X4" s="36">
        <v>45350</v>
      </c>
      <c r="Y4" s="36">
        <v>45351</v>
      </c>
      <c r="Z4" s="36">
        <v>45352</v>
      </c>
      <c r="AA4" s="8">
        <v>45353</v>
      </c>
      <c r="AB4" s="8">
        <v>45354</v>
      </c>
      <c r="AC4" s="8">
        <v>45355</v>
      </c>
      <c r="AD4" s="8">
        <v>45356</v>
      </c>
      <c r="AE4" s="8">
        <v>45357</v>
      </c>
      <c r="AF4" s="8">
        <v>45358</v>
      </c>
      <c r="AG4" s="8">
        <v>45359</v>
      </c>
    </row>
    <row r="5" spans="1:33" x14ac:dyDescent="0.2">
      <c r="A5" s="5"/>
      <c r="B5" s="5"/>
      <c r="C5" s="9" t="s">
        <v>0</v>
      </c>
      <c r="D5" s="31">
        <v>183238</v>
      </c>
      <c r="E5" s="31">
        <v>179814</v>
      </c>
      <c r="F5" s="31">
        <v>171183</v>
      </c>
      <c r="G5" s="31">
        <v>182904</v>
      </c>
      <c r="H5" s="31">
        <v>181600</v>
      </c>
      <c r="I5" s="31">
        <v>182148</v>
      </c>
      <c r="J5" s="31">
        <v>172432</v>
      </c>
      <c r="K5" s="31">
        <v>184181</v>
      </c>
      <c r="L5" s="31">
        <v>190055</v>
      </c>
      <c r="M5" s="31">
        <v>184987</v>
      </c>
      <c r="N5" s="31">
        <v>188376</v>
      </c>
      <c r="O5" s="31">
        <v>187411</v>
      </c>
      <c r="P5" s="31">
        <v>180763</v>
      </c>
      <c r="Q5" s="31">
        <v>181157</v>
      </c>
      <c r="R5" s="31">
        <v>185639</v>
      </c>
      <c r="S5" s="31">
        <v>190914</v>
      </c>
      <c r="T5" s="31">
        <v>184244</v>
      </c>
      <c r="U5" s="31">
        <v>179134</v>
      </c>
      <c r="V5" s="31">
        <v>188323</v>
      </c>
      <c r="W5" s="31">
        <v>184941</v>
      </c>
      <c r="X5" s="31">
        <v>174944</v>
      </c>
      <c r="Y5" s="31">
        <v>173339</v>
      </c>
      <c r="Z5" s="31">
        <v>176738</v>
      </c>
      <c r="AA5" s="31">
        <v>169776</v>
      </c>
      <c r="AB5" s="31">
        <v>177574</v>
      </c>
      <c r="AC5" s="31">
        <v>172111</v>
      </c>
      <c r="AD5" s="31">
        <v>167172</v>
      </c>
      <c r="AE5" s="31">
        <v>167415</v>
      </c>
      <c r="AF5" s="31">
        <v>173646</v>
      </c>
      <c r="AG5" s="31">
        <v>181063</v>
      </c>
    </row>
    <row r="6" spans="1:33" x14ac:dyDescent="0.2">
      <c r="A6" s="5"/>
      <c r="B6" s="6"/>
      <c r="C6" s="10" t="s">
        <v>1</v>
      </c>
      <c r="D6" s="31">
        <v>222613</v>
      </c>
      <c r="E6" s="31">
        <v>220085</v>
      </c>
      <c r="F6" s="31">
        <v>220489</v>
      </c>
      <c r="G6" s="31">
        <v>229385</v>
      </c>
      <c r="H6" s="31">
        <v>226657</v>
      </c>
      <c r="I6" s="31">
        <v>224565</v>
      </c>
      <c r="J6" s="31">
        <v>229389</v>
      </c>
      <c r="K6" s="31">
        <v>228488</v>
      </c>
      <c r="L6" s="31">
        <v>229142</v>
      </c>
      <c r="M6" s="31">
        <v>233401</v>
      </c>
      <c r="N6" s="31">
        <v>233080</v>
      </c>
      <c r="O6" s="31">
        <v>220586</v>
      </c>
      <c r="P6" s="31">
        <v>216980</v>
      </c>
      <c r="Q6" s="31">
        <v>221429</v>
      </c>
      <c r="R6" s="31">
        <v>220780</v>
      </c>
      <c r="S6" s="31">
        <v>230156</v>
      </c>
      <c r="T6" s="31">
        <v>230550</v>
      </c>
      <c r="U6" s="31">
        <v>233572</v>
      </c>
      <c r="V6" s="31">
        <v>225508</v>
      </c>
      <c r="W6" s="31">
        <v>217657</v>
      </c>
      <c r="X6" s="31">
        <v>220854</v>
      </c>
      <c r="Y6" s="31">
        <v>222896</v>
      </c>
      <c r="Z6" s="31">
        <v>227204</v>
      </c>
      <c r="AA6" s="31">
        <v>228489</v>
      </c>
      <c r="AB6" s="31">
        <v>228122</v>
      </c>
      <c r="AC6" s="31">
        <v>217228</v>
      </c>
      <c r="AD6" s="31">
        <v>209311</v>
      </c>
      <c r="AE6" s="31">
        <v>216536</v>
      </c>
      <c r="AF6" s="31">
        <v>213034</v>
      </c>
      <c r="AG6" s="31">
        <v>220144</v>
      </c>
    </row>
    <row r="7" spans="1:33" x14ac:dyDescent="0.2">
      <c r="A7" s="5"/>
      <c r="C7" s="11" t="s">
        <v>2</v>
      </c>
      <c r="D7" s="31">
        <v>405851</v>
      </c>
      <c r="E7" s="31">
        <v>399899</v>
      </c>
      <c r="F7" s="31">
        <v>391672</v>
      </c>
      <c r="G7" s="31">
        <v>412289</v>
      </c>
      <c r="H7" s="31">
        <v>408257</v>
      </c>
      <c r="I7" s="31">
        <v>406713</v>
      </c>
      <c r="J7" s="31">
        <v>401821</v>
      </c>
      <c r="K7" s="31">
        <v>412669</v>
      </c>
      <c r="L7" s="31">
        <v>419197</v>
      </c>
      <c r="M7" s="31">
        <v>418388</v>
      </c>
      <c r="N7" s="31">
        <v>421456</v>
      </c>
      <c r="O7" s="31">
        <v>407997</v>
      </c>
      <c r="P7" s="31">
        <v>397743</v>
      </c>
      <c r="Q7" s="31">
        <v>402586</v>
      </c>
      <c r="R7" s="31">
        <v>406419</v>
      </c>
      <c r="S7" s="31">
        <v>421070</v>
      </c>
      <c r="T7" s="31">
        <v>414794</v>
      </c>
      <c r="U7" s="31">
        <v>412706</v>
      </c>
      <c r="V7" s="31">
        <v>413831</v>
      </c>
      <c r="W7" s="31">
        <v>402598</v>
      </c>
      <c r="X7" s="31">
        <v>395798</v>
      </c>
      <c r="Y7" s="31">
        <v>396235</v>
      </c>
      <c r="Z7" s="31">
        <v>403942</v>
      </c>
      <c r="AA7" s="31">
        <v>398265</v>
      </c>
      <c r="AB7" s="31">
        <v>405696</v>
      </c>
      <c r="AC7" s="31">
        <v>389339</v>
      </c>
      <c r="AD7" s="31">
        <v>376483</v>
      </c>
      <c r="AE7" s="31">
        <v>383951</v>
      </c>
      <c r="AF7" s="31">
        <v>386680</v>
      </c>
      <c r="AG7" s="31">
        <v>401207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7.25" x14ac:dyDescent="0.2"/>
  <cols>
    <col min="1" max="2" width="11.62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62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375" style="3" customWidth="1"/>
    <col min="16" max="16" width="9" style="3"/>
    <col min="17" max="17" width="9" style="3" customWidth="1"/>
    <col min="18" max="18" width="15.37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5">
        <v>45292</v>
      </c>
      <c r="O4" s="35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7">
        <v>5726778</v>
      </c>
      <c r="O5" s="37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7">
        <v>6631466</v>
      </c>
      <c r="O6" s="37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7">
        <v>12358244</v>
      </c>
      <c r="O7" s="37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6"/>
      <c r="P9" s="26"/>
      <c r="Q9" s="26"/>
    </row>
    <row r="10" spans="1:18" x14ac:dyDescent="0.2">
      <c r="R10" s="25"/>
    </row>
    <row r="11" spans="1:18" x14ac:dyDescent="0.2">
      <c r="R11" s="25"/>
    </row>
    <row r="12" spans="1:18" x14ac:dyDescent="0.2">
      <c r="R12" s="25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4.25" x14ac:dyDescent="0.2"/>
  <cols>
    <col min="1" max="1" width="9.125" customWidth="1"/>
    <col min="3" max="3" width="9.625" bestFit="1" customWidth="1"/>
    <col min="4" max="4" width="17.875" hidden="1" customWidth="1"/>
    <col min="5" max="5" width="13.625" customWidth="1"/>
    <col min="7" max="8" width="0" hidden="1" customWidth="1"/>
  </cols>
  <sheetData>
    <row r="1" spans="1:8" s="40" customFormat="1" x14ac:dyDescent="0.2">
      <c r="A1" s="39" t="s">
        <v>41</v>
      </c>
      <c r="B1" s="39" t="s">
        <v>42</v>
      </c>
      <c r="C1" s="39" t="s">
        <v>43</v>
      </c>
      <c r="D1" s="40" t="s">
        <v>50</v>
      </c>
      <c r="G1" s="40">
        <v>1</v>
      </c>
      <c r="H1" s="40" t="s">
        <v>52</v>
      </c>
    </row>
    <row r="2" spans="1:8" s="40" customFormat="1" x14ac:dyDescent="0.2">
      <c r="A2" s="40">
        <v>8</v>
      </c>
      <c r="B2" s="40" t="s">
        <v>51</v>
      </c>
      <c r="C2" s="40">
        <v>2024</v>
      </c>
      <c r="D2" s="41">
        <f>C2-1</f>
        <v>2023</v>
      </c>
      <c r="G2" s="40">
        <v>2</v>
      </c>
      <c r="H2" s="40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8" t="str">
        <f>A5&amp;$A$2&amp;VLOOKUP($A$2,$G$1:$H$31,2,0)&amp;" "&amp;$B$2&amp;" "&amp;$C$2</f>
        <v>Number of Total Passengers as of 8th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8" t="str">
        <f>A7&amp;$A$2&amp;VLOOKUP($A$2,$G$1:$H$31,2,0)&amp;" "&amp;$B$2&amp;" "&amp;$C$2</f>
        <v>Number of Total Flights as of 8th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8" t="str">
        <f>A9&amp;$A$2&amp;VLOOKUP($A$2,$G$1:$H$31,2,0)&amp;" "&amp;$B$2&amp;" "&amp;$C$2</f>
        <v>Total Passengers as of 8th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8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e888b3db-7650-4fb5-87c2-1adeb607d113"/>
    <ds:schemaRef ds:uri="d1f8fc93-d40b-44ac-9772-57f29c0b5a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2024-03-11T07:56:51Z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