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3\ข้อมูลให้ ITD 20240312\"/>
    </mc:Choice>
  </mc:AlternateContent>
  <xr:revisionPtr revIDLastSave="7" documentId="6_{DC0F9497-9145-4084-8D0A-54FF6D70AED1}" xr6:coauthVersionLast="36" xr6:coauthVersionMax="47" xr10:uidLastSave="{A24E1E8E-1EBB-486A-B01D-0DDE5AF6B07E}"/>
  <bookViews>
    <workbookView xWindow="-108" yWindow="-108" windowWidth="23256" windowHeight="12576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6" l="1"/>
  <c r="AH23" i="236"/>
  <c r="AG23" i="235"/>
  <c r="AH23" i="235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<sst xmlns="http://schemas.openxmlformats.org/spreadsheetml/2006/main" count="168" uniqueCount="58">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</sst>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12th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31615</c:v>
                </c:pt>
                <c:pt idx="1">
                  <c:v>47596</c:v>
                </c:pt>
                <c:pt idx="2">
                  <c:v>17862</c:v>
                </c:pt>
                <c:pt idx="3">
                  <c:v>16828</c:v>
                </c:pt>
                <c:pt idx="4">
                  <c:v>7304</c:v>
                </c:pt>
                <c:pt idx="5">
                  <c:v>5120</c:v>
                </c:pt>
                <c:pt idx="6">
                  <c:v>320</c:v>
                </c:pt>
                <c:pt idx="7">
                  <c:v>184</c:v>
                </c:pt>
                <c:pt idx="8">
                  <c:v>0</c:v>
                </c:pt>
                <c:pt idx="9">
                  <c:v>6003</c:v>
                </c:pt>
                <c:pt idx="10">
                  <c:v>3914</c:v>
                </c:pt>
                <c:pt idx="11">
                  <c:v>167</c:v>
                </c:pt>
                <c:pt idx="12">
                  <c:v>1640</c:v>
                </c:pt>
                <c:pt idx="13">
                  <c:v>1039</c:v>
                </c:pt>
                <c:pt idx="14">
                  <c:v>3002</c:v>
                </c:pt>
                <c:pt idx="15">
                  <c:v>579</c:v>
                </c:pt>
                <c:pt idx="16">
                  <c:v>853</c:v>
                </c:pt>
                <c:pt idx="17">
                  <c:v>676</c:v>
                </c:pt>
                <c:pt idx="18">
                  <c:v>1055</c:v>
                </c:pt>
                <c:pt idx="19">
                  <c:v>1029</c:v>
                </c:pt>
                <c:pt idx="20">
                  <c:v>342</c:v>
                </c:pt>
                <c:pt idx="21">
                  <c:v>253</c:v>
                </c:pt>
                <c:pt idx="22">
                  <c:v>955</c:v>
                </c:pt>
                <c:pt idx="23">
                  <c:v>3879</c:v>
                </c:pt>
                <c:pt idx="24">
                  <c:v>0</c:v>
                </c:pt>
                <c:pt idx="25">
                  <c:v>4555</c:v>
                </c:pt>
                <c:pt idx="26">
                  <c:v>3819</c:v>
                </c:pt>
                <c:pt idx="27">
                  <c:v>262</c:v>
                </c:pt>
                <c:pt idx="28">
                  <c:v>149</c:v>
                </c:pt>
                <c:pt idx="29">
                  <c:v>7179</c:v>
                </c:pt>
                <c:pt idx="30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133275</c:v>
                </c:pt>
                <c:pt idx="1">
                  <c:v>31917</c:v>
                </c:pt>
                <c:pt idx="2">
                  <c:v>25929</c:v>
                </c:pt>
                <c:pt idx="3">
                  <c:v>6293</c:v>
                </c:pt>
                <c:pt idx="4">
                  <c:v>819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657</c:v>
                </c:pt>
                <c:pt idx="3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12th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226</c:v>
                </c:pt>
                <c:pt idx="1">
                  <c:v>299</c:v>
                </c:pt>
                <c:pt idx="2">
                  <c:v>122</c:v>
                </c:pt>
                <c:pt idx="3">
                  <c:v>116</c:v>
                </c:pt>
                <c:pt idx="4">
                  <c:v>46</c:v>
                </c:pt>
                <c:pt idx="5">
                  <c:v>30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29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74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690</c:v>
                </c:pt>
                <c:pt idx="1">
                  <c:v>207</c:v>
                </c:pt>
                <c:pt idx="2">
                  <c:v>135</c:v>
                </c:pt>
                <c:pt idx="3">
                  <c:v>40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12th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  <c:pt idx="7">
                  <c:v>45341</c:v>
                </c:pt>
                <c:pt idx="8">
                  <c:v>45342</c:v>
                </c:pt>
                <c:pt idx="9">
                  <c:v>45343</c:v>
                </c:pt>
                <c:pt idx="10">
                  <c:v>45344</c:v>
                </c:pt>
                <c:pt idx="11">
                  <c:v>45345</c:v>
                </c:pt>
                <c:pt idx="12">
                  <c:v>45346</c:v>
                </c:pt>
                <c:pt idx="13">
                  <c:v>45347</c:v>
                </c:pt>
                <c:pt idx="14">
                  <c:v>45348</c:v>
                </c:pt>
                <c:pt idx="15">
                  <c:v>45349</c:v>
                </c:pt>
                <c:pt idx="16">
                  <c:v>45350</c:v>
                </c:pt>
                <c:pt idx="17">
                  <c:v>45351</c:v>
                </c:pt>
                <c:pt idx="18">
                  <c:v>45352</c:v>
                </c:pt>
                <c:pt idx="19">
                  <c:v>45353</c:v>
                </c:pt>
                <c:pt idx="20">
                  <c:v>45354</c:v>
                </c:pt>
                <c:pt idx="21">
                  <c:v>45355</c:v>
                </c:pt>
                <c:pt idx="22">
                  <c:v>45356</c:v>
                </c:pt>
                <c:pt idx="23">
                  <c:v>45357</c:v>
                </c:pt>
                <c:pt idx="24">
                  <c:v>45358</c:v>
                </c:pt>
                <c:pt idx="25">
                  <c:v>45359</c:v>
                </c:pt>
                <c:pt idx="26">
                  <c:v>45360</c:v>
                </c:pt>
                <c:pt idx="27">
                  <c:v>45361</c:v>
                </c:pt>
                <c:pt idx="28">
                  <c:v>45362</c:v>
                </c:pt>
                <c:pt idx="29">
                  <c:v>45363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408257</c:v>
                </c:pt>
                <c:pt idx="1">
                  <c:v>406713</c:v>
                </c:pt>
                <c:pt idx="2">
                  <c:v>401821</c:v>
                </c:pt>
                <c:pt idx="3">
                  <c:v>412669</c:v>
                </c:pt>
                <c:pt idx="4">
                  <c:v>419197</c:v>
                </c:pt>
                <c:pt idx="5">
                  <c:v>418388</c:v>
                </c:pt>
                <c:pt idx="6">
                  <c:v>421456</c:v>
                </c:pt>
                <c:pt idx="7">
                  <c:v>407997</c:v>
                </c:pt>
                <c:pt idx="8">
                  <c:v>397743</c:v>
                </c:pt>
                <c:pt idx="9">
                  <c:v>402586</c:v>
                </c:pt>
                <c:pt idx="10">
                  <c:v>406419</c:v>
                </c:pt>
                <c:pt idx="11">
                  <c:v>421070</c:v>
                </c:pt>
                <c:pt idx="12">
                  <c:v>414794</c:v>
                </c:pt>
                <c:pt idx="13">
                  <c:v>412706</c:v>
                </c:pt>
                <c:pt idx="14">
                  <c:v>413831</c:v>
                </c:pt>
                <c:pt idx="15">
                  <c:v>402598</c:v>
                </c:pt>
                <c:pt idx="16">
                  <c:v>395798</c:v>
                </c:pt>
                <c:pt idx="17">
                  <c:v>396235</c:v>
                </c:pt>
                <c:pt idx="18">
                  <c:v>403942</c:v>
                </c:pt>
                <c:pt idx="19">
                  <c:v>398265</c:v>
                </c:pt>
                <c:pt idx="20">
                  <c:v>405696</c:v>
                </c:pt>
                <c:pt idx="21">
                  <c:v>389339</c:v>
                </c:pt>
                <c:pt idx="22">
                  <c:v>376483</c:v>
                </c:pt>
                <c:pt idx="23">
                  <c:v>383951</c:v>
                </c:pt>
                <c:pt idx="24">
                  <c:v>386680</c:v>
                </c:pt>
                <c:pt idx="25">
                  <c:v>401207</c:v>
                </c:pt>
                <c:pt idx="26">
                  <c:v>392160</c:v>
                </c:pt>
                <c:pt idx="27">
                  <c:v>410593</c:v>
                </c:pt>
                <c:pt idx="28">
                  <c:v>382784</c:v>
                </c:pt>
                <c:pt idx="29">
                  <c:v>369040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  <c:pt idx="7">
                  <c:v>45341</c:v>
                </c:pt>
                <c:pt idx="8">
                  <c:v>45342</c:v>
                </c:pt>
                <c:pt idx="9">
                  <c:v>45343</c:v>
                </c:pt>
                <c:pt idx="10">
                  <c:v>45344</c:v>
                </c:pt>
                <c:pt idx="11">
                  <c:v>45345</c:v>
                </c:pt>
                <c:pt idx="12">
                  <c:v>45346</c:v>
                </c:pt>
                <c:pt idx="13">
                  <c:v>45347</c:v>
                </c:pt>
                <c:pt idx="14">
                  <c:v>45348</c:v>
                </c:pt>
                <c:pt idx="15">
                  <c:v>45349</c:v>
                </c:pt>
                <c:pt idx="16">
                  <c:v>45350</c:v>
                </c:pt>
                <c:pt idx="17">
                  <c:v>45351</c:v>
                </c:pt>
                <c:pt idx="18">
                  <c:v>45352</c:v>
                </c:pt>
                <c:pt idx="19">
                  <c:v>45353</c:v>
                </c:pt>
                <c:pt idx="20">
                  <c:v>45354</c:v>
                </c:pt>
                <c:pt idx="21">
                  <c:v>45355</c:v>
                </c:pt>
                <c:pt idx="22">
                  <c:v>45356</c:v>
                </c:pt>
                <c:pt idx="23">
                  <c:v>45357</c:v>
                </c:pt>
                <c:pt idx="24">
                  <c:v>45358</c:v>
                </c:pt>
                <c:pt idx="25">
                  <c:v>45359</c:v>
                </c:pt>
                <c:pt idx="26">
                  <c:v>45360</c:v>
                </c:pt>
                <c:pt idx="27">
                  <c:v>45361</c:v>
                </c:pt>
                <c:pt idx="28">
                  <c:v>45362</c:v>
                </c:pt>
                <c:pt idx="29">
                  <c:v>45363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181600</c:v>
                </c:pt>
                <c:pt idx="1">
                  <c:v>182148</c:v>
                </c:pt>
                <c:pt idx="2">
                  <c:v>172432</c:v>
                </c:pt>
                <c:pt idx="3">
                  <c:v>184181</c:v>
                </c:pt>
                <c:pt idx="4">
                  <c:v>190055</c:v>
                </c:pt>
                <c:pt idx="5">
                  <c:v>184987</c:v>
                </c:pt>
                <c:pt idx="6">
                  <c:v>188376</c:v>
                </c:pt>
                <c:pt idx="7">
                  <c:v>187411</c:v>
                </c:pt>
                <c:pt idx="8">
                  <c:v>180763</c:v>
                </c:pt>
                <c:pt idx="9">
                  <c:v>181157</c:v>
                </c:pt>
                <c:pt idx="10">
                  <c:v>185639</c:v>
                </c:pt>
                <c:pt idx="11">
                  <c:v>190914</c:v>
                </c:pt>
                <c:pt idx="12">
                  <c:v>184244</c:v>
                </c:pt>
                <c:pt idx="13">
                  <c:v>179134</c:v>
                </c:pt>
                <c:pt idx="14">
                  <c:v>188323</c:v>
                </c:pt>
                <c:pt idx="15">
                  <c:v>184941</c:v>
                </c:pt>
                <c:pt idx="16">
                  <c:v>174944</c:v>
                </c:pt>
                <c:pt idx="17">
                  <c:v>173339</c:v>
                </c:pt>
                <c:pt idx="18">
                  <c:v>176738</c:v>
                </c:pt>
                <c:pt idx="19">
                  <c:v>169776</c:v>
                </c:pt>
                <c:pt idx="20">
                  <c:v>177574</c:v>
                </c:pt>
                <c:pt idx="21">
                  <c:v>172111</c:v>
                </c:pt>
                <c:pt idx="22">
                  <c:v>167172</c:v>
                </c:pt>
                <c:pt idx="23">
                  <c:v>167415</c:v>
                </c:pt>
                <c:pt idx="24">
                  <c:v>173646</c:v>
                </c:pt>
                <c:pt idx="25">
                  <c:v>181063</c:v>
                </c:pt>
                <c:pt idx="26">
                  <c:v>172845</c:v>
                </c:pt>
                <c:pt idx="27">
                  <c:v>185461</c:v>
                </c:pt>
                <c:pt idx="28">
                  <c:v>173365</c:v>
                </c:pt>
                <c:pt idx="29">
                  <c:v>168653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  <c:pt idx="7">
                  <c:v>45341</c:v>
                </c:pt>
                <c:pt idx="8">
                  <c:v>45342</c:v>
                </c:pt>
                <c:pt idx="9">
                  <c:v>45343</c:v>
                </c:pt>
                <c:pt idx="10">
                  <c:v>45344</c:v>
                </c:pt>
                <c:pt idx="11">
                  <c:v>45345</c:v>
                </c:pt>
                <c:pt idx="12">
                  <c:v>45346</c:v>
                </c:pt>
                <c:pt idx="13">
                  <c:v>45347</c:v>
                </c:pt>
                <c:pt idx="14">
                  <c:v>45348</c:v>
                </c:pt>
                <c:pt idx="15">
                  <c:v>45349</c:v>
                </c:pt>
                <c:pt idx="16">
                  <c:v>45350</c:v>
                </c:pt>
                <c:pt idx="17">
                  <c:v>45351</c:v>
                </c:pt>
                <c:pt idx="18">
                  <c:v>45352</c:v>
                </c:pt>
                <c:pt idx="19">
                  <c:v>45353</c:v>
                </c:pt>
                <c:pt idx="20">
                  <c:v>45354</c:v>
                </c:pt>
                <c:pt idx="21">
                  <c:v>45355</c:v>
                </c:pt>
                <c:pt idx="22">
                  <c:v>45356</c:v>
                </c:pt>
                <c:pt idx="23">
                  <c:v>45357</c:v>
                </c:pt>
                <c:pt idx="24">
                  <c:v>45358</c:v>
                </c:pt>
                <c:pt idx="25">
                  <c:v>45359</c:v>
                </c:pt>
                <c:pt idx="26">
                  <c:v>45360</c:v>
                </c:pt>
                <c:pt idx="27">
                  <c:v>45361</c:v>
                </c:pt>
                <c:pt idx="28">
                  <c:v>45362</c:v>
                </c:pt>
                <c:pt idx="29">
                  <c:v>45363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226657</c:v>
                </c:pt>
                <c:pt idx="1">
                  <c:v>224565</c:v>
                </c:pt>
                <c:pt idx="2">
                  <c:v>229389</c:v>
                </c:pt>
                <c:pt idx="3">
                  <c:v>228488</c:v>
                </c:pt>
                <c:pt idx="4">
                  <c:v>229142</c:v>
                </c:pt>
                <c:pt idx="5">
                  <c:v>233401</c:v>
                </c:pt>
                <c:pt idx="6">
                  <c:v>233080</c:v>
                </c:pt>
                <c:pt idx="7">
                  <c:v>220586</c:v>
                </c:pt>
                <c:pt idx="8">
                  <c:v>216980</c:v>
                </c:pt>
                <c:pt idx="9">
                  <c:v>221429</c:v>
                </c:pt>
                <c:pt idx="10">
                  <c:v>220780</c:v>
                </c:pt>
                <c:pt idx="11">
                  <c:v>230156</c:v>
                </c:pt>
                <c:pt idx="12">
                  <c:v>230550</c:v>
                </c:pt>
                <c:pt idx="13">
                  <c:v>233572</c:v>
                </c:pt>
                <c:pt idx="14">
                  <c:v>225508</c:v>
                </c:pt>
                <c:pt idx="15">
                  <c:v>217657</c:v>
                </c:pt>
                <c:pt idx="16">
                  <c:v>220854</c:v>
                </c:pt>
                <c:pt idx="17">
                  <c:v>222896</c:v>
                </c:pt>
                <c:pt idx="18">
                  <c:v>227204</c:v>
                </c:pt>
                <c:pt idx="19">
                  <c:v>228489</c:v>
                </c:pt>
                <c:pt idx="20">
                  <c:v>228122</c:v>
                </c:pt>
                <c:pt idx="21">
                  <c:v>217228</c:v>
                </c:pt>
                <c:pt idx="22">
                  <c:v>209311</c:v>
                </c:pt>
                <c:pt idx="23">
                  <c:v>216536</c:v>
                </c:pt>
                <c:pt idx="24">
                  <c:v>213034</c:v>
                </c:pt>
                <c:pt idx="25">
                  <c:v>220144</c:v>
                </c:pt>
                <c:pt idx="26">
                  <c:v>219315</c:v>
                </c:pt>
                <c:pt idx="27">
                  <c:v>225132</c:v>
                </c:pt>
                <c:pt idx="28">
                  <c:v>209419</c:v>
                </c:pt>
                <c:pt idx="29">
                  <c:v>200387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3.8" x14ac:dyDescent="0.25"/>
  <cols>
    <col min="1" max="1" width="12.69921875" style="1" customWidth="1"/>
    <col min="2" max="2" width="12.8984375" style="1" bestFit="1" customWidth="1"/>
    <col min="3" max="3" width="10.796875" style="1" bestFit="1" customWidth="1"/>
    <col min="4" max="5" width="12.09765625" style="1" bestFit="1" customWidth="1"/>
    <col min="6" max="6" width="11" style="1" customWidth="1"/>
    <col min="7" max="7" width="12.09765625" style="1" bestFit="1" customWidth="1"/>
    <col min="8" max="8" width="8.19921875" style="1" bestFit="1" customWidth="1"/>
    <col min="9" max="9" width="8.296875" style="1" hidden="1" customWidth="1"/>
    <col min="10" max="10" width="8.19921875" style="1" bestFit="1" customWidth="1"/>
    <col min="11" max="11" width="8.296875" style="1" bestFit="1" customWidth="1"/>
    <col min="12" max="13" width="10.796875" style="1" bestFit="1" customWidth="1"/>
    <col min="14" max="14" width="8.69921875" style="1" bestFit="1" customWidth="1"/>
    <col min="15" max="15" width="10.19921875" style="1" bestFit="1" customWidth="1"/>
    <col min="16" max="16" width="10" style="1" bestFit="1" customWidth="1"/>
    <col min="17" max="17" width="8.296875" style="1" hidden="1" customWidth="1"/>
    <col min="18" max="18" width="10.796875" style="1" bestFit="1" customWidth="1"/>
    <col min="19" max="19" width="8.19921875" style="1" bestFit="1" customWidth="1"/>
    <col min="20" max="20" width="10.19921875" style="1" bestFit="1" customWidth="1"/>
    <col min="21" max="21" width="8.69921875" style="1" bestFit="1" customWidth="1"/>
    <col min="22" max="22" width="8.296875" style="1" hidden="1" customWidth="1"/>
    <col min="23" max="23" width="10.19921875" style="1" bestFit="1" customWidth="1"/>
    <col min="24" max="24" width="10" style="1" bestFit="1" customWidth="1"/>
    <col min="25" max="26" width="8.69921875" style="1" bestFit="1" customWidth="1"/>
    <col min="27" max="27" width="10" style="1" bestFit="1" customWidth="1"/>
    <col min="28" max="28" width="10.796875" style="1" bestFit="1" customWidth="1"/>
    <col min="29" max="29" width="8.296875" style="1" bestFit="1" customWidth="1"/>
    <col min="30" max="31" width="10.796875" style="1" bestFit="1" customWidth="1"/>
    <col min="32" max="32" width="8.296875" style="1" hidden="1" customWidth="1"/>
    <col min="33" max="34" width="8.69921875" style="1" bestFit="1" customWidth="1"/>
    <col min="35" max="35" width="11.296875" style="1" bestFit="1" customWidth="1"/>
    <col min="36" max="36" width="8.69921875" style="1" bestFit="1" customWidth="1"/>
    <col min="37" max="37" width="16.1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8" t="s">
        <v>0</v>
      </c>
      <c r="B21" s="33">
        <v>31615</v>
      </c>
      <c r="C21" s="33">
        <v>5120</v>
      </c>
      <c r="D21" s="33">
        <v>16828</v>
      </c>
      <c r="E21" s="33">
        <v>47596</v>
      </c>
      <c r="F21" s="33">
        <v>7304</v>
      </c>
      <c r="G21" s="33">
        <v>17862</v>
      </c>
      <c r="H21" s="40">
        <v>320</v>
      </c>
      <c r="I21" s="40">
        <v>0</v>
      </c>
      <c r="J21" s="40">
        <v>184</v>
      </c>
      <c r="K21" s="40">
        <v>0</v>
      </c>
      <c r="L21" s="40">
        <v>6003</v>
      </c>
      <c r="M21" s="40">
        <v>3914</v>
      </c>
      <c r="N21" s="40">
        <v>167</v>
      </c>
      <c r="O21" s="40">
        <v>1640</v>
      </c>
      <c r="P21" s="40">
        <v>1039</v>
      </c>
      <c r="Q21" s="40">
        <v>0</v>
      </c>
      <c r="R21" s="40">
        <v>3002</v>
      </c>
      <c r="S21" s="40">
        <v>579</v>
      </c>
      <c r="T21" s="40">
        <v>853</v>
      </c>
      <c r="U21" s="40">
        <v>676</v>
      </c>
      <c r="V21" s="40">
        <v>0</v>
      </c>
      <c r="W21" s="40">
        <v>1055</v>
      </c>
      <c r="X21" s="40">
        <v>1029</v>
      </c>
      <c r="Y21" s="40">
        <v>342</v>
      </c>
      <c r="Z21" s="40">
        <v>253</v>
      </c>
      <c r="AA21" s="40">
        <v>955</v>
      </c>
      <c r="AB21" s="40">
        <v>3879</v>
      </c>
      <c r="AC21" s="40">
        <v>0</v>
      </c>
      <c r="AD21" s="40">
        <v>4555</v>
      </c>
      <c r="AE21" s="40">
        <v>3819</v>
      </c>
      <c r="AF21" s="40">
        <v>0</v>
      </c>
      <c r="AG21" s="33">
        <v>262</v>
      </c>
      <c r="AH21" s="33">
        <v>149</v>
      </c>
      <c r="AI21" s="33">
        <v>7179</v>
      </c>
      <c r="AJ21" s="33">
        <v>474</v>
      </c>
      <c r="AK21" s="17">
        <f>SUM(B21:AJ21)</f>
        <v>168653</v>
      </c>
    </row>
    <row r="22" spans="1:37" x14ac:dyDescent="0.25">
      <c r="A22" s="29" t="s">
        <v>1</v>
      </c>
      <c r="B22" s="33">
        <v>133275</v>
      </c>
      <c r="C22" s="33">
        <v>0</v>
      </c>
      <c r="D22" s="33">
        <v>6293</v>
      </c>
      <c r="E22" s="33">
        <v>31917</v>
      </c>
      <c r="F22" s="33">
        <v>819</v>
      </c>
      <c r="G22" s="33">
        <v>25929</v>
      </c>
      <c r="H22" s="40">
        <v>0</v>
      </c>
      <c r="I22" s="40">
        <v>0</v>
      </c>
      <c r="J22" s="40">
        <v>0</v>
      </c>
      <c r="K22" s="40">
        <v>0</v>
      </c>
      <c r="L22" s="40">
        <v>1322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657</v>
      </c>
      <c r="AJ22" s="33">
        <v>175</v>
      </c>
      <c r="AK22" s="17">
        <f>SUM(B22:AJ22)</f>
        <v>200387</v>
      </c>
    </row>
    <row r="23" spans="1:37" x14ac:dyDescent="0.25">
      <c r="A23" s="1" t="s">
        <v>38</v>
      </c>
      <c r="B23" s="17">
        <f t="shared" ref="B23:G23" si="0">SUM(B21:B22)</f>
        <v>164890</v>
      </c>
      <c r="C23" s="17">
        <f t="shared" si="0"/>
        <v>5120</v>
      </c>
      <c r="D23" s="17">
        <f t="shared" si="0"/>
        <v>23121</v>
      </c>
      <c r="E23" s="17">
        <f t="shared" si="0"/>
        <v>79513</v>
      </c>
      <c r="F23" s="17">
        <f t="shared" si="0"/>
        <v>8123</v>
      </c>
      <c r="G23" s="17">
        <f t="shared" si="0"/>
        <v>43791</v>
      </c>
      <c r="H23" s="17">
        <f t="shared" ref="H23:AF23" si="1">SUM(H21:H22)</f>
        <v>320</v>
      </c>
      <c r="I23" s="17">
        <f t="shared" si="1"/>
        <v>0</v>
      </c>
      <c r="J23" s="17">
        <f t="shared" si="1"/>
        <v>184</v>
      </c>
      <c r="K23" s="17">
        <f t="shared" si="1"/>
        <v>0</v>
      </c>
      <c r="L23" s="17">
        <f t="shared" si="1"/>
        <v>7325</v>
      </c>
      <c r="M23" s="17">
        <f t="shared" si="1"/>
        <v>3914</v>
      </c>
      <c r="N23" s="17">
        <f t="shared" si="1"/>
        <v>167</v>
      </c>
      <c r="O23" s="17">
        <f t="shared" si="1"/>
        <v>1640</v>
      </c>
      <c r="P23" s="17">
        <f t="shared" si="1"/>
        <v>1039</v>
      </c>
      <c r="Q23" s="17">
        <f t="shared" si="1"/>
        <v>0</v>
      </c>
      <c r="R23" s="17">
        <f t="shared" si="1"/>
        <v>3002</v>
      </c>
      <c r="S23" s="17">
        <f t="shared" si="1"/>
        <v>579</v>
      </c>
      <c r="T23" s="17">
        <f t="shared" si="1"/>
        <v>853</v>
      </c>
      <c r="U23" s="17">
        <f t="shared" si="1"/>
        <v>676</v>
      </c>
      <c r="V23" s="17">
        <f t="shared" si="1"/>
        <v>0</v>
      </c>
      <c r="W23" s="17">
        <f t="shared" si="1"/>
        <v>1055</v>
      </c>
      <c r="X23" s="17">
        <f t="shared" si="1"/>
        <v>1029</v>
      </c>
      <c r="Y23" s="17">
        <f t="shared" si="1"/>
        <v>342</v>
      </c>
      <c r="Z23" s="17">
        <f t="shared" si="1"/>
        <v>253</v>
      </c>
      <c r="AA23" s="17">
        <f t="shared" si="1"/>
        <v>955</v>
      </c>
      <c r="AB23" s="17">
        <f t="shared" si="1"/>
        <v>3879</v>
      </c>
      <c r="AC23" s="17">
        <f t="shared" si="1"/>
        <v>0</v>
      </c>
      <c r="AD23" s="17">
        <f t="shared" si="1"/>
        <v>4555</v>
      </c>
      <c r="AE23" s="17">
        <f t="shared" si="1"/>
        <v>3819</v>
      </c>
      <c r="AF23" s="17">
        <f t="shared" si="1"/>
        <v>0</v>
      </c>
      <c r="AG23" s="17">
        <f>SUM(AG21:AG22)</f>
        <v>262</v>
      </c>
      <c r="AH23" s="17">
        <f>SUM(AH21:AH22)</f>
        <v>149</v>
      </c>
      <c r="AI23" s="17">
        <f>SUM(AI21:AI22)</f>
        <v>7836</v>
      </c>
      <c r="AJ23" s="17">
        <f>SUM(AJ21:AJ22)</f>
        <v>649</v>
      </c>
      <c r="AK23" s="17">
        <f>SUM(B23:AJ23)</f>
        <v>369040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5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3.8" x14ac:dyDescent="0.25"/>
  <cols>
    <col min="1" max="1" width="14.69921875" style="1" customWidth="1"/>
    <col min="2" max="8" width="8.796875" style="1" customWidth="1"/>
    <col min="9" max="9" width="8.796875" style="1" hidden="1" customWidth="1"/>
    <col min="10" max="16" width="8.796875" style="1" customWidth="1"/>
    <col min="17" max="17" width="8.796875" style="1" hidden="1" customWidth="1"/>
    <col min="18" max="21" width="8.796875" style="1" customWidth="1"/>
    <col min="22" max="22" width="8.796875" style="1" hidden="1" customWidth="1"/>
    <col min="23" max="31" width="8.796875" style="1" customWidth="1"/>
    <col min="32" max="32" width="8.796875" style="1" hidden="1" customWidth="1"/>
    <col min="33" max="36" width="8.796875" style="1" customWidth="1"/>
    <col min="37" max="37" width="14.796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1" t="s">
        <v>0</v>
      </c>
      <c r="B21" s="33">
        <v>226</v>
      </c>
      <c r="C21" s="33">
        <v>30</v>
      </c>
      <c r="D21" s="33">
        <v>116</v>
      </c>
      <c r="E21" s="33">
        <v>299</v>
      </c>
      <c r="F21" s="33">
        <v>46</v>
      </c>
      <c r="G21" s="33">
        <v>122</v>
      </c>
      <c r="H21" s="40">
        <v>2</v>
      </c>
      <c r="I21" s="40">
        <v>0</v>
      </c>
      <c r="J21" s="40">
        <v>2</v>
      </c>
      <c r="K21" s="40">
        <v>0</v>
      </c>
      <c r="L21" s="40">
        <v>40</v>
      </c>
      <c r="M21" s="40">
        <v>26</v>
      </c>
      <c r="N21" s="40">
        <v>2</v>
      </c>
      <c r="O21" s="40">
        <v>10</v>
      </c>
      <c r="P21" s="40">
        <v>6</v>
      </c>
      <c r="Q21" s="40">
        <v>0</v>
      </c>
      <c r="R21" s="40">
        <v>18</v>
      </c>
      <c r="S21" s="40">
        <v>4</v>
      </c>
      <c r="T21" s="40">
        <v>6</v>
      </c>
      <c r="U21" s="40">
        <v>6</v>
      </c>
      <c r="V21" s="40">
        <v>0</v>
      </c>
      <c r="W21" s="40">
        <v>8</v>
      </c>
      <c r="X21" s="40">
        <v>6</v>
      </c>
      <c r="Y21" s="40">
        <v>2</v>
      </c>
      <c r="Z21" s="40">
        <v>6</v>
      </c>
      <c r="AA21" s="40">
        <v>6</v>
      </c>
      <c r="AB21" s="40">
        <v>24</v>
      </c>
      <c r="AC21" s="40">
        <v>0</v>
      </c>
      <c r="AD21" s="40">
        <v>29</v>
      </c>
      <c r="AE21" s="40">
        <v>24</v>
      </c>
      <c r="AF21" s="40">
        <v>0</v>
      </c>
      <c r="AG21" s="33">
        <v>4</v>
      </c>
      <c r="AH21" s="33">
        <v>4</v>
      </c>
      <c r="AI21" s="33">
        <v>74</v>
      </c>
      <c r="AJ21" s="33">
        <v>6</v>
      </c>
      <c r="AK21" s="22">
        <f>SUM(B21:AJ21)</f>
        <v>1154</v>
      </c>
    </row>
    <row r="22" spans="1:37" x14ac:dyDescent="0.25">
      <c r="A22" s="23" t="s">
        <v>1</v>
      </c>
      <c r="B22" s="33">
        <v>690</v>
      </c>
      <c r="C22" s="33">
        <v>0</v>
      </c>
      <c r="D22" s="33">
        <v>40</v>
      </c>
      <c r="E22" s="33">
        <v>207</v>
      </c>
      <c r="F22" s="33">
        <v>6</v>
      </c>
      <c r="G22" s="33">
        <v>135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2</v>
      </c>
      <c r="AK22" s="22">
        <f>SUM(B22:AJ22)</f>
        <v>1097</v>
      </c>
    </row>
    <row r="23" spans="1:37" x14ac:dyDescent="0.25">
      <c r="A23" s="1" t="s">
        <v>38</v>
      </c>
      <c r="B23" s="22">
        <f>SUM(B21:B22)</f>
        <v>916</v>
      </c>
      <c r="C23" s="22">
        <f t="shared" ref="C23:AJ23" si="0">SUM(C21:C22)</f>
        <v>30</v>
      </c>
      <c r="D23" s="22">
        <f t="shared" si="0"/>
        <v>156</v>
      </c>
      <c r="E23" s="22">
        <f t="shared" si="0"/>
        <v>506</v>
      </c>
      <c r="F23" s="22">
        <f t="shared" si="0"/>
        <v>52</v>
      </c>
      <c r="G23" s="22">
        <f t="shared" si="0"/>
        <v>257</v>
      </c>
      <c r="H23" s="22">
        <f t="shared" si="0"/>
        <v>2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26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4</v>
      </c>
      <c r="T23" s="22">
        <f t="shared" si="0"/>
        <v>6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0</v>
      </c>
      <c r="AD23" s="22">
        <f t="shared" si="0"/>
        <v>29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81</v>
      </c>
      <c r="AJ23" s="22">
        <f t="shared" si="0"/>
        <v>8</v>
      </c>
      <c r="AK23" s="22">
        <f>SUM(B23:AJ23)</f>
        <v>2251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/>
  </sheetViews>
  <sheetFormatPr defaultColWidth="9" defaultRowHeight="13.8" x14ac:dyDescent="0.25"/>
  <cols>
    <col min="1" max="2" width="11.69921875" style="1" bestFit="1" customWidth="1"/>
    <col min="3" max="3" width="13.296875" style="1" bestFit="1" customWidth="1"/>
    <col min="4" max="4" width="12.296875" style="1" bestFit="1" customWidth="1"/>
    <col min="5" max="8" width="12.8984375" style="1" bestFit="1" customWidth="1"/>
    <col min="9" max="10" width="12.296875" style="1" bestFit="1" customWidth="1"/>
    <col min="11" max="15" width="12.8984375" style="1" bestFit="1" customWidth="1"/>
    <col min="16" max="18" width="13.69921875" style="1" bestFit="1" customWidth="1"/>
    <col min="19" max="19" width="13.09765625" style="1" bestFit="1" customWidth="1"/>
    <col min="20" max="28" width="13.69921875" style="1" bestFit="1" customWidth="1"/>
    <col min="29" max="29" width="13.09765625" style="1" bestFit="1" customWidth="1"/>
    <col min="30" max="30" width="13.69921875" style="1" bestFit="1" customWidth="1"/>
    <col min="31" max="31" width="13.296875" style="1" customWidth="1"/>
    <col min="32" max="32" width="13.69921875" style="1" bestFit="1" customWidth="1"/>
    <col min="33" max="33" width="14.296875" style="1" customWidth="1"/>
    <col min="34" max="16384" width="9" style="1"/>
  </cols>
  <sheetData>
    <row r="4" spans="1:33" x14ac:dyDescent="0.25">
      <c r="C4" s="7"/>
      <c r="D4" s="35">
        <v>45334</v>
      </c>
      <c r="E4" s="35">
        <v>45335</v>
      </c>
      <c r="F4" s="35">
        <v>45336</v>
      </c>
      <c r="G4" s="35">
        <v>45337</v>
      </c>
      <c r="H4" s="35">
        <v>45338</v>
      </c>
      <c r="I4" s="35">
        <v>45339</v>
      </c>
      <c r="J4" s="35">
        <v>45340</v>
      </c>
      <c r="K4" s="35">
        <v>45341</v>
      </c>
      <c r="L4" s="35">
        <v>45342</v>
      </c>
      <c r="M4" s="35">
        <v>45343</v>
      </c>
      <c r="N4" s="35">
        <v>45344</v>
      </c>
      <c r="O4" s="35">
        <v>45345</v>
      </c>
      <c r="P4" s="35">
        <v>45346</v>
      </c>
      <c r="Q4" s="35">
        <v>45347</v>
      </c>
      <c r="R4" s="35">
        <v>45348</v>
      </c>
      <c r="S4" s="35">
        <v>45349</v>
      </c>
      <c r="T4" s="35">
        <v>45350</v>
      </c>
      <c r="U4" s="35">
        <v>45351</v>
      </c>
      <c r="V4" s="35">
        <v>45352</v>
      </c>
      <c r="W4" s="8">
        <v>45353</v>
      </c>
      <c r="X4" s="8">
        <v>45354</v>
      </c>
      <c r="Y4" s="8">
        <v>45355</v>
      </c>
      <c r="Z4" s="8">
        <v>45356</v>
      </c>
      <c r="AA4" s="8">
        <v>45357</v>
      </c>
      <c r="AB4" s="8">
        <v>45358</v>
      </c>
      <c r="AC4" s="8">
        <v>45359</v>
      </c>
      <c r="AD4" s="8">
        <v>45360</v>
      </c>
      <c r="AE4" s="8">
        <v>45361</v>
      </c>
      <c r="AF4" s="8">
        <v>45362</v>
      </c>
      <c r="AG4" s="8">
        <v>45363</v>
      </c>
    </row>
    <row r="5" spans="1:33" x14ac:dyDescent="0.25">
      <c r="A5" s="5"/>
      <c r="B5" s="5"/>
      <c r="C5" s="9" t="s">
        <v>0</v>
      </c>
      <c r="D5" s="30">
        <v>181600</v>
      </c>
      <c r="E5" s="30">
        <v>182148</v>
      </c>
      <c r="F5" s="30">
        <v>172432</v>
      </c>
      <c r="G5" s="30">
        <v>184181</v>
      </c>
      <c r="H5" s="30">
        <v>190055</v>
      </c>
      <c r="I5" s="30">
        <v>184987</v>
      </c>
      <c r="J5" s="30">
        <v>188376</v>
      </c>
      <c r="K5" s="30">
        <v>187411</v>
      </c>
      <c r="L5" s="30">
        <v>180763</v>
      </c>
      <c r="M5" s="30">
        <v>181157</v>
      </c>
      <c r="N5" s="30">
        <v>185639</v>
      </c>
      <c r="O5" s="30">
        <v>190914</v>
      </c>
      <c r="P5" s="30">
        <v>184244</v>
      </c>
      <c r="Q5" s="30">
        <v>179134</v>
      </c>
      <c r="R5" s="30">
        <v>188323</v>
      </c>
      <c r="S5" s="30">
        <v>184941</v>
      </c>
      <c r="T5" s="30">
        <v>174944</v>
      </c>
      <c r="U5" s="30">
        <v>173339</v>
      </c>
      <c r="V5" s="30">
        <v>176738</v>
      </c>
      <c r="W5" s="30">
        <v>169776</v>
      </c>
      <c r="X5" s="30">
        <v>177574</v>
      </c>
      <c r="Y5" s="30">
        <v>172111</v>
      </c>
      <c r="Z5" s="30">
        <v>167172</v>
      </c>
      <c r="AA5" s="30">
        <v>167415</v>
      </c>
      <c r="AB5" s="30">
        <v>173646</v>
      </c>
      <c r="AC5" s="30">
        <v>181063</v>
      </c>
      <c r="AD5" s="30">
        <v>172845</v>
      </c>
      <c r="AE5" s="30">
        <v>185461</v>
      </c>
      <c r="AF5" s="30">
        <v>173365</v>
      </c>
      <c r="AG5" s="30">
        <v>168653</v>
      </c>
    </row>
    <row r="6" spans="1:33" x14ac:dyDescent="0.25">
      <c r="A6" s="5"/>
      <c r="B6" s="6"/>
      <c r="C6" s="10" t="s">
        <v>1</v>
      </c>
      <c r="D6" s="30">
        <v>226657</v>
      </c>
      <c r="E6" s="30">
        <v>224565</v>
      </c>
      <c r="F6" s="30">
        <v>229389</v>
      </c>
      <c r="G6" s="30">
        <v>228488</v>
      </c>
      <c r="H6" s="30">
        <v>229142</v>
      </c>
      <c r="I6" s="30">
        <v>233401</v>
      </c>
      <c r="J6" s="30">
        <v>233080</v>
      </c>
      <c r="K6" s="30">
        <v>220586</v>
      </c>
      <c r="L6" s="30">
        <v>216980</v>
      </c>
      <c r="M6" s="30">
        <v>221429</v>
      </c>
      <c r="N6" s="30">
        <v>220780</v>
      </c>
      <c r="O6" s="30">
        <v>230156</v>
      </c>
      <c r="P6" s="30">
        <v>230550</v>
      </c>
      <c r="Q6" s="30">
        <v>233572</v>
      </c>
      <c r="R6" s="30">
        <v>225508</v>
      </c>
      <c r="S6" s="30">
        <v>217657</v>
      </c>
      <c r="T6" s="30">
        <v>220854</v>
      </c>
      <c r="U6" s="30">
        <v>222896</v>
      </c>
      <c r="V6" s="30">
        <v>227204</v>
      </c>
      <c r="W6" s="30">
        <v>228489</v>
      </c>
      <c r="X6" s="30">
        <v>228122</v>
      </c>
      <c r="Y6" s="30">
        <v>217228</v>
      </c>
      <c r="Z6" s="30">
        <v>209311</v>
      </c>
      <c r="AA6" s="30">
        <v>216536</v>
      </c>
      <c r="AB6" s="30">
        <v>213034</v>
      </c>
      <c r="AC6" s="30">
        <v>220144</v>
      </c>
      <c r="AD6" s="30">
        <v>219315</v>
      </c>
      <c r="AE6" s="30">
        <v>225132</v>
      </c>
      <c r="AF6" s="30">
        <v>209419</v>
      </c>
      <c r="AG6" s="30">
        <v>200387</v>
      </c>
    </row>
    <row r="7" spans="1:33" x14ac:dyDescent="0.25">
      <c r="A7" s="5"/>
      <c r="C7" s="11" t="s">
        <v>2</v>
      </c>
      <c r="D7" s="30">
        <v>408257</v>
      </c>
      <c r="E7" s="30">
        <v>406713</v>
      </c>
      <c r="F7" s="30">
        <v>401821</v>
      </c>
      <c r="G7" s="30">
        <v>412669</v>
      </c>
      <c r="H7" s="30">
        <v>419197</v>
      </c>
      <c r="I7" s="30">
        <v>418388</v>
      </c>
      <c r="J7" s="30">
        <v>421456</v>
      </c>
      <c r="K7" s="30">
        <v>407997</v>
      </c>
      <c r="L7" s="30">
        <v>397743</v>
      </c>
      <c r="M7" s="30">
        <v>402586</v>
      </c>
      <c r="N7" s="30">
        <v>406419</v>
      </c>
      <c r="O7" s="30">
        <v>421070</v>
      </c>
      <c r="P7" s="30">
        <v>414794</v>
      </c>
      <c r="Q7" s="30">
        <v>412706</v>
      </c>
      <c r="R7" s="30">
        <v>413831</v>
      </c>
      <c r="S7" s="30">
        <v>402598</v>
      </c>
      <c r="T7" s="30">
        <v>395798</v>
      </c>
      <c r="U7" s="30">
        <v>396235</v>
      </c>
      <c r="V7" s="30">
        <v>403942</v>
      </c>
      <c r="W7" s="30">
        <v>398265</v>
      </c>
      <c r="X7" s="30">
        <v>405696</v>
      </c>
      <c r="Y7" s="30">
        <v>389339</v>
      </c>
      <c r="Z7" s="30">
        <v>376483</v>
      </c>
      <c r="AA7" s="30">
        <v>383951</v>
      </c>
      <c r="AB7" s="30">
        <v>386680</v>
      </c>
      <c r="AC7" s="30">
        <v>401207</v>
      </c>
      <c r="AD7" s="30">
        <v>392160</v>
      </c>
      <c r="AE7" s="30">
        <v>410593</v>
      </c>
      <c r="AF7" s="30">
        <v>382784</v>
      </c>
      <c r="AG7" s="30">
        <v>369040</v>
      </c>
    </row>
    <row r="8" spans="1:33" x14ac:dyDescent="0.25">
      <c r="A8" s="5"/>
      <c r="B8" s="5"/>
      <c r="C8" s="5"/>
    </row>
    <row r="9" spans="1:33" x14ac:dyDescent="0.25">
      <c r="A9" s="6"/>
      <c r="B9" s="6"/>
      <c r="C9" s="6"/>
    </row>
    <row r="10" spans="1:33" x14ac:dyDescent="0.25">
      <c r="C10" s="5"/>
    </row>
    <row r="11" spans="1:33" x14ac:dyDescent="0.25">
      <c r="C11" s="5"/>
    </row>
    <row r="12" spans="1:33" x14ac:dyDescent="0.25">
      <c r="C12" s="5"/>
    </row>
    <row r="13" spans="1:33" x14ac:dyDescent="0.25">
      <c r="C13" s="5"/>
    </row>
    <row r="14" spans="1:33" x14ac:dyDescent="0.25">
      <c r="C14" s="5"/>
    </row>
    <row r="15" spans="1:33" x14ac:dyDescent="0.25">
      <c r="C15" s="5"/>
    </row>
    <row r="16" spans="1:33" x14ac:dyDescent="0.25">
      <c r="C16" s="2"/>
    </row>
    <row r="17" spans="3:3" x14ac:dyDescent="0.25">
      <c r="C17" s="2"/>
    </row>
    <row r="18" spans="3:3" x14ac:dyDescent="0.25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6.8" x14ac:dyDescent="0.25"/>
  <cols>
    <col min="1" max="2" width="11.69921875" style="3" bestFit="1" customWidth="1"/>
    <col min="3" max="3" width="13" style="3" bestFit="1" customWidth="1"/>
    <col min="4" max="4" width="13.09765625" style="3" bestFit="1" customWidth="1"/>
    <col min="5" max="6" width="14.19921875" style="3" bestFit="1" customWidth="1"/>
    <col min="7" max="7" width="13.09765625" style="3" bestFit="1" customWidth="1"/>
    <col min="8" max="8" width="14.796875" style="3" customWidth="1"/>
    <col min="9" max="9" width="13.8984375" style="3" bestFit="1" customWidth="1"/>
    <col min="10" max="10" width="14.19921875" style="3" bestFit="1" customWidth="1"/>
    <col min="11" max="11" width="15.69921875" style="3" customWidth="1"/>
    <col min="12" max="12" width="13.8984375" style="3" bestFit="1" customWidth="1"/>
    <col min="13" max="13" width="14.19921875" style="3" bestFit="1" customWidth="1"/>
    <col min="14" max="14" width="15.8984375" style="3" customWidth="1"/>
    <col min="15" max="15" width="15.296875" style="3" customWidth="1"/>
    <col min="16" max="16" width="9" style="3"/>
    <col min="17" max="17" width="9" style="3" customWidth="1"/>
    <col min="18" max="18" width="15.296875" style="3" customWidth="1"/>
    <col min="19" max="16384" width="9" style="3"/>
  </cols>
  <sheetData>
    <row r="2" spans="1:18" x14ac:dyDescent="0.25">
      <c r="D2" s="7" t="s">
        <v>40</v>
      </c>
    </row>
    <row r="4" spans="1:18" x14ac:dyDescent="0.25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5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5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5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5">
      <c r="A8" s="4"/>
      <c r="B8" s="4"/>
      <c r="C8" s="4"/>
    </row>
    <row r="9" spans="1:18" x14ac:dyDescent="0.25">
      <c r="A9" s="4"/>
      <c r="B9" s="4"/>
      <c r="C9" s="4"/>
      <c r="O9" s="25"/>
      <c r="P9" s="25"/>
      <c r="Q9" s="25"/>
    </row>
    <row r="10" spans="1:18" x14ac:dyDescent="0.25">
      <c r="R10" s="24"/>
    </row>
    <row r="11" spans="1:18" x14ac:dyDescent="0.25">
      <c r="R11" s="24"/>
    </row>
    <row r="12" spans="1:18" x14ac:dyDescent="0.25">
      <c r="R12" s="24"/>
    </row>
    <row r="47" ht="25.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3.8" x14ac:dyDescent="0.25"/>
  <cols>
    <col min="1" max="1" width="9.09765625" customWidth="1"/>
    <col min="3" max="3" width="9.69921875" bestFit="1" customWidth="1"/>
    <col min="4" max="4" width="17.8984375" hidden="1" customWidth="1"/>
    <col min="5" max="5" width="13.69921875" customWidth="1"/>
    <col min="7" max="8" width="0" hidden="1" customWidth="1"/>
  </cols>
  <sheetData>
    <row r="1" spans="1:8" s="39" customFormat="1" x14ac:dyDescent="0.25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5">
      <c r="A2" s="39">
        <v>12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5">
      <c r="G3">
        <v>3</v>
      </c>
      <c r="H3" t="s">
        <v>54</v>
      </c>
    </row>
    <row r="4" spans="1:8" ht="36" hidden="1" customHeight="1" x14ac:dyDescent="0.25">
      <c r="A4" t="s">
        <v>44</v>
      </c>
      <c r="G4">
        <v>4</v>
      </c>
      <c r="H4" t="s">
        <v>55</v>
      </c>
    </row>
    <row r="5" spans="1:8" ht="53.25" hidden="1" customHeight="1" x14ac:dyDescent="0.25">
      <c r="A5" t="s">
        <v>45</v>
      </c>
      <c r="B5" s="37" t="str">
        <f>A5&amp;$A$2&amp;VLOOKUP($A$2,$G$1:$H$31,2,0)&amp;" "&amp;$B$2&amp;" "&amp;$C$2</f>
        <v>Number of Total Passengers as of 12th March 2024</v>
      </c>
      <c r="G5">
        <v>5</v>
      </c>
      <c r="H5" t="s">
        <v>55</v>
      </c>
    </row>
    <row r="6" spans="1:8" ht="32.25" hidden="1" customHeight="1" x14ac:dyDescent="0.25">
      <c r="A6" t="s">
        <v>46</v>
      </c>
      <c r="G6">
        <v>6</v>
      </c>
      <c r="H6" t="s">
        <v>55</v>
      </c>
    </row>
    <row r="7" spans="1:8" ht="42.75" hidden="1" customHeight="1" x14ac:dyDescent="0.25">
      <c r="A7" t="s">
        <v>47</v>
      </c>
      <c r="B7" s="37" t="str">
        <f>A7&amp;$A$2&amp;VLOOKUP($A$2,$G$1:$H$31,2,0)&amp;" "&amp;$B$2&amp;" "&amp;$C$2</f>
        <v>Number of Total Flights as of 12th March 2024</v>
      </c>
      <c r="G7">
        <v>7</v>
      </c>
      <c r="H7" t="s">
        <v>55</v>
      </c>
    </row>
    <row r="8" spans="1:8" ht="42.75" hidden="1" customHeight="1" x14ac:dyDescent="0.25">
      <c r="A8" t="s">
        <v>56</v>
      </c>
      <c r="G8">
        <v>8</v>
      </c>
      <c r="H8" t="s">
        <v>55</v>
      </c>
    </row>
    <row r="9" spans="1:8" ht="26.25" hidden="1" customHeight="1" x14ac:dyDescent="0.25">
      <c r="A9" t="s">
        <v>48</v>
      </c>
      <c r="B9" s="37" t="str">
        <f>A9&amp;$A$2&amp;VLOOKUP($A$2,$G$1:$H$31,2,0)&amp;" "&amp;$B$2&amp;" "&amp;$C$2</f>
        <v>Total Passengers as of 12th March 2024</v>
      </c>
      <c r="G9">
        <v>9</v>
      </c>
      <c r="H9" t="s">
        <v>55</v>
      </c>
    </row>
    <row r="10" spans="1:8" ht="43.5" hidden="1" customHeight="1" x14ac:dyDescent="0.25">
      <c r="A10" t="s">
        <v>57</v>
      </c>
      <c r="G10">
        <v>10</v>
      </c>
      <c r="H10" t="s">
        <v>55</v>
      </c>
    </row>
    <row r="11" spans="1:8" ht="57" hidden="1" customHeight="1" x14ac:dyDescent="0.25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5">
      <c r="G12">
        <v>12</v>
      </c>
      <c r="H12" t="s">
        <v>55</v>
      </c>
    </row>
    <row r="13" spans="1:8" x14ac:dyDescent="0.25">
      <c r="G13">
        <v>13</v>
      </c>
      <c r="H13" t="s">
        <v>55</v>
      </c>
    </row>
    <row r="14" spans="1:8" x14ac:dyDescent="0.25">
      <c r="G14">
        <v>14</v>
      </c>
      <c r="H14" t="s">
        <v>55</v>
      </c>
    </row>
    <row r="15" spans="1:8" x14ac:dyDescent="0.25">
      <c r="G15">
        <v>15</v>
      </c>
      <c r="H15" t="s">
        <v>55</v>
      </c>
    </row>
    <row r="16" spans="1:8" x14ac:dyDescent="0.25">
      <c r="G16">
        <v>16</v>
      </c>
      <c r="H16" t="s">
        <v>55</v>
      </c>
    </row>
    <row r="17" spans="7:8" x14ac:dyDescent="0.25">
      <c r="G17">
        <v>17</v>
      </c>
      <c r="H17" t="s">
        <v>55</v>
      </c>
    </row>
    <row r="18" spans="7:8" x14ac:dyDescent="0.25">
      <c r="G18">
        <v>18</v>
      </c>
      <c r="H18" t="s">
        <v>55</v>
      </c>
    </row>
    <row r="19" spans="7:8" x14ac:dyDescent="0.25">
      <c r="G19">
        <v>19</v>
      </c>
      <c r="H19" t="s">
        <v>55</v>
      </c>
    </row>
    <row r="20" spans="7:8" x14ac:dyDescent="0.25">
      <c r="G20">
        <v>20</v>
      </c>
      <c r="H20" t="s">
        <v>55</v>
      </c>
    </row>
    <row r="21" spans="7:8" x14ac:dyDescent="0.25">
      <c r="G21">
        <v>21</v>
      </c>
      <c r="H21" t="s">
        <v>52</v>
      </c>
    </row>
    <row r="22" spans="7:8" x14ac:dyDescent="0.25">
      <c r="G22">
        <v>22</v>
      </c>
      <c r="H22" t="s">
        <v>53</v>
      </c>
    </row>
    <row r="23" spans="7:8" x14ac:dyDescent="0.25">
      <c r="G23">
        <v>23</v>
      </c>
      <c r="H23" t="s">
        <v>54</v>
      </c>
    </row>
    <row r="24" spans="7:8" x14ac:dyDescent="0.25">
      <c r="G24">
        <v>24</v>
      </c>
      <c r="H24" t="s">
        <v>55</v>
      </c>
    </row>
    <row r="25" spans="7:8" x14ac:dyDescent="0.25">
      <c r="G25">
        <v>25</v>
      </c>
      <c r="H25" t="s">
        <v>55</v>
      </c>
    </row>
    <row r="26" spans="7:8" x14ac:dyDescent="0.25">
      <c r="G26">
        <v>26</v>
      </c>
      <c r="H26" t="s">
        <v>55</v>
      </c>
    </row>
    <row r="27" spans="7:8" x14ac:dyDescent="0.25">
      <c r="G27">
        <v>27</v>
      </c>
      <c r="H27" t="s">
        <v>55</v>
      </c>
    </row>
    <row r="28" spans="7:8" x14ac:dyDescent="0.25">
      <c r="G28">
        <v>28</v>
      </c>
      <c r="H28" t="s">
        <v>55</v>
      </c>
    </row>
    <row r="29" spans="7:8" x14ac:dyDescent="0.25">
      <c r="G29">
        <v>29</v>
      </c>
      <c r="H29" t="s">
        <v>55</v>
      </c>
    </row>
    <row r="30" spans="7:8" x14ac:dyDescent="0.25">
      <c r="G30">
        <v>30</v>
      </c>
      <c r="H30" t="s">
        <v>55</v>
      </c>
    </row>
    <row r="31" spans="7:8" x14ac:dyDescent="0.25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e888b3db-7650-4fb5-87c2-1adeb607d113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1f8fc93-d40b-44ac-9772-57f29c0b5a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2024-03-13T08:05:43Z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