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7/21/"/>
    </mc:Choice>
  </mc:AlternateContent>
  <xr:revisionPtr revIDLastSave="0" documentId="8_{D80B27AF-10E1-446F-B6DA-137D0514DE7E}" xr6:coauthVersionLast="36" xr6:coauthVersionMax="36" xr10:uidLastSave="{00000000-0000-0000-0000-000000000000}"/>
  <bookViews>
    <workbookView xWindow="0" yWindow="0" windowWidth="16010" windowHeight="587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externalReferences>
    <externalReference r:id="rId6"/>
  </externalReference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C22" i="236" l="1"/>
  <c r="D22" i="236"/>
  <c r="E22" i="236"/>
  <c r="F22" i="236"/>
  <c r="G22" i="236"/>
  <c r="H22" i="236"/>
  <c r="I22" i="236"/>
  <c r="J22" i="236"/>
  <c r="K22" i="236"/>
  <c r="L22" i="236"/>
  <c r="M22" i="236"/>
  <c r="N22" i="236"/>
  <c r="O22" i="236"/>
  <c r="P22" i="236"/>
  <c r="Q22" i="236"/>
  <c r="R22" i="236"/>
  <c r="S22" i="236"/>
  <c r="T22" i="236"/>
  <c r="U22" i="236"/>
  <c r="V22" i="236"/>
  <c r="W22" i="236"/>
  <c r="X22" i="236"/>
  <c r="Y22" i="236"/>
  <c r="Z22" i="236"/>
  <c r="AA22" i="236"/>
  <c r="AB22" i="236"/>
  <c r="AC22" i="236"/>
  <c r="AD22" i="236"/>
  <c r="AE22" i="236"/>
  <c r="AF22" i="236"/>
  <c r="AG22" i="236"/>
  <c r="AH22" i="236"/>
  <c r="AI22" i="236"/>
  <c r="AJ22" i="236"/>
  <c r="B22" i="236"/>
  <c r="B21" i="236"/>
  <c r="C21" i="236"/>
  <c r="D21" i="236"/>
  <c r="E21" i="236"/>
  <c r="F21" i="236"/>
  <c r="G21" i="236"/>
  <c r="H21" i="236"/>
  <c r="I21" i="236"/>
  <c r="J21" i="236"/>
  <c r="K21" i="236"/>
  <c r="L21" i="236"/>
  <c r="M21" i="236"/>
  <c r="N21" i="236"/>
  <c r="O21" i="236"/>
  <c r="P21" i="236"/>
  <c r="Q21" i="236"/>
  <c r="R21" i="236"/>
  <c r="S21" i="236"/>
  <c r="T21" i="236"/>
  <c r="U21" i="236"/>
  <c r="V21" i="236"/>
  <c r="W21" i="236"/>
  <c r="X21" i="236"/>
  <c r="Y21" i="236"/>
  <c r="Z21" i="236"/>
  <c r="AA21" i="236"/>
  <c r="AB21" i="236"/>
  <c r="AC21" i="236"/>
  <c r="AD21" i="236"/>
  <c r="AE21" i="236"/>
  <c r="AF21" i="236"/>
  <c r="AG21" i="236"/>
  <c r="AH21" i="236"/>
  <c r="AI21" i="236"/>
  <c r="AJ21" i="236"/>
  <c r="AJ21" i="235"/>
  <c r="B21" i="235" l="1"/>
  <c r="E23" i="236"/>
  <c r="F23" i="236"/>
  <c r="O23" i="236"/>
  <c r="C21" i="235"/>
  <c r="D21" i="235"/>
  <c r="E21" i="235"/>
  <c r="F21" i="235"/>
  <c r="G21" i="235"/>
  <c r="H21" i="235"/>
  <c r="I21" i="235"/>
  <c r="J21" i="235"/>
  <c r="K21" i="235"/>
  <c r="L21" i="235"/>
  <c r="M21" i="235"/>
  <c r="N21" i="235"/>
  <c r="O21" i="235"/>
  <c r="P21" i="235"/>
  <c r="Q21" i="235"/>
  <c r="R21" i="235"/>
  <c r="S21" i="235"/>
  <c r="T21" i="235"/>
  <c r="U21" i="235"/>
  <c r="V21" i="235"/>
  <c r="W21" i="235"/>
  <c r="X21" i="235"/>
  <c r="Y21" i="235"/>
  <c r="Z21" i="235"/>
  <c r="AA21" i="235"/>
  <c r="AB21" i="235"/>
  <c r="AC21" i="235"/>
  <c r="AD21" i="235"/>
  <c r="AE21" i="235"/>
  <c r="AF21" i="235"/>
  <c r="AG21" i="235"/>
  <c r="AH21" i="235"/>
  <c r="AI21" i="235"/>
  <c r="C22" i="235"/>
  <c r="D22" i="235"/>
  <c r="E22" i="235"/>
  <c r="F22" i="235"/>
  <c r="G22" i="235"/>
  <c r="H22" i="235"/>
  <c r="I22" i="235"/>
  <c r="J22" i="235"/>
  <c r="K22" i="235"/>
  <c r="L22" i="235"/>
  <c r="M22" i="235"/>
  <c r="N22" i="235"/>
  <c r="O22" i="235"/>
  <c r="P22" i="235"/>
  <c r="Q22" i="235"/>
  <c r="R22" i="235"/>
  <c r="S22" i="235"/>
  <c r="T22" i="235"/>
  <c r="U22" i="235"/>
  <c r="V22" i="235"/>
  <c r="W22" i="235"/>
  <c r="X22" i="235"/>
  <c r="Y22" i="235"/>
  <c r="Z22" i="235"/>
  <c r="AA22" i="235"/>
  <c r="AB22" i="235"/>
  <c r="AC22" i="235"/>
  <c r="AD22" i="235"/>
  <c r="AE22" i="235"/>
  <c r="AF22" i="235"/>
  <c r="AG22" i="235"/>
  <c r="AH22" i="235"/>
  <c r="AI22" i="235"/>
  <c r="AJ22" i="235"/>
  <c r="B22" i="235"/>
  <c r="AI23" i="236"/>
  <c r="AJ23" i="236"/>
  <c r="A2" i="240"/>
  <c r="B9" i="240" l="1"/>
  <c r="B5" i="240"/>
  <c r="B7" i="240"/>
  <c r="V23" i="235"/>
  <c r="U23" i="235"/>
  <c r="AJ23" i="235"/>
  <c r="Z23" i="236"/>
  <c r="AI23" i="235"/>
  <c r="Y23" i="236"/>
  <c r="AH23" i="235"/>
  <c r="M23" i="235"/>
  <c r="AF23" i="235"/>
  <c r="L23" i="235"/>
  <c r="AG23" i="235"/>
  <c r="T23" i="235"/>
  <c r="S23" i="235"/>
  <c r="R23" i="235"/>
  <c r="Q23" i="235"/>
  <c r="P23" i="235"/>
  <c r="O23" i="235"/>
  <c r="N23" i="235"/>
  <c r="R23" i="236"/>
  <c r="AA23" i="235"/>
  <c r="G23" i="235"/>
  <c r="Q23" i="236"/>
  <c r="Z23" i="235"/>
  <c r="F23" i="235"/>
  <c r="P23" i="236"/>
  <c r="Y23" i="235"/>
  <c r="E23" i="235"/>
  <c r="X23" i="235"/>
  <c r="D23" i="235"/>
  <c r="AH23" i="236"/>
  <c r="N23" i="236"/>
  <c r="W23" i="235"/>
  <c r="C23" i="235"/>
  <c r="B23" i="236"/>
  <c r="AC23" i="235"/>
  <c r="AB23" i="235"/>
  <c r="J23" i="236"/>
  <c r="AC23" i="236"/>
  <c r="AB23" i="236"/>
  <c r="V23" i="236"/>
  <c r="AD23" i="235"/>
  <c r="K23" i="235"/>
  <c r="J23" i="235"/>
  <c r="H23" i="235"/>
  <c r="AF23" i="236"/>
  <c r="L23" i="236"/>
  <c r="AE23" i="236"/>
  <c r="W23" i="236"/>
  <c r="C23" i="236"/>
  <c r="T23" i="236"/>
  <c r="AE23" i="235"/>
  <c r="I23" i="235"/>
  <c r="K23" i="236"/>
  <c r="AD23" i="236"/>
  <c r="X23" i="236"/>
  <c r="D23" i="236"/>
  <c r="I23" i="236"/>
  <c r="H23" i="236"/>
  <c r="U23" i="236"/>
  <c r="S23" i="236"/>
  <c r="B23" i="235"/>
  <c r="AG23" i="236"/>
  <c r="M23" i="236"/>
  <c r="AA23" i="236"/>
  <c r="G23" i="236"/>
  <c r="AK21" i="235"/>
  <c r="AK22" i="235"/>
  <c r="AK23" i="235" l="1"/>
  <c r="AK21" i="236"/>
  <c r="AK22" i="236"/>
  <c r="AE4" i="237" l="1"/>
  <c r="AE6" i="237"/>
  <c r="C4" i="237"/>
  <c r="AK23" i="236"/>
  <c r="C5" i="237" l="1"/>
  <c r="C6" i="237"/>
  <c r="M5" i="237"/>
  <c r="M4" i="237"/>
  <c r="R5" i="237"/>
  <c r="R4" i="237"/>
  <c r="Z6" i="237"/>
  <c r="Z4" i="237"/>
  <c r="U6" i="237"/>
  <c r="U4" i="237"/>
  <c r="AA6" i="237"/>
  <c r="AA4" i="237"/>
  <c r="Q5" i="237"/>
  <c r="Q4" i="237"/>
  <c r="P5" i="237"/>
  <c r="P4" i="237"/>
  <c r="AB6" i="237"/>
  <c r="AB4" i="237"/>
  <c r="X6" i="237"/>
  <c r="X4" i="237"/>
  <c r="T6" i="237"/>
  <c r="T4" i="237"/>
  <c r="I6" i="237"/>
  <c r="I4" i="237"/>
  <c r="S6" i="237"/>
  <c r="S4" i="237"/>
  <c r="E5" i="237"/>
  <c r="E4" i="237"/>
  <c r="G6" i="237"/>
  <c r="G4" i="237"/>
  <c r="V6" i="237"/>
  <c r="V4" i="237"/>
  <c r="H6" i="237"/>
  <c r="H4" i="237"/>
  <c r="AC6" i="237"/>
  <c r="AC4" i="237"/>
  <c r="W5" i="237"/>
  <c r="W4" i="237"/>
  <c r="Y6" i="237"/>
  <c r="Y4" i="237"/>
  <c r="J5" i="237"/>
  <c r="J4" i="237"/>
  <c r="K5" i="237"/>
  <c r="K4" i="237"/>
  <c r="L5" i="237"/>
  <c r="L4" i="237"/>
  <c r="F6" i="237"/>
  <c r="F4" i="237"/>
  <c r="N5" i="237"/>
  <c r="N4" i="237"/>
  <c r="D6" i="237"/>
  <c r="D4" i="237"/>
  <c r="D5" i="237"/>
  <c r="O5" i="237"/>
  <c r="O4" i="237"/>
  <c r="AE7" i="237"/>
  <c r="AE5" i="237"/>
  <c r="W6" i="237"/>
  <c r="Q6" i="237"/>
  <c r="U5" i="237"/>
  <c r="V5" i="237"/>
  <c r="S5" i="237"/>
  <c r="G5" i="237"/>
  <c r="V7" i="237" l="1"/>
  <c r="S7" i="237"/>
  <c r="D7" i="237"/>
  <c r="W7" i="237"/>
  <c r="C7" i="237"/>
  <c r="N7" i="237"/>
  <c r="N6" i="237"/>
  <c r="K7" i="237"/>
  <c r="K6" i="237"/>
  <c r="B5" i="237"/>
  <c r="U7" i="237"/>
  <c r="R7" i="237"/>
  <c r="R6" i="237"/>
  <c r="AD5" i="237"/>
  <c r="AD4" i="237"/>
  <c r="E7" i="237"/>
  <c r="E6" i="237"/>
  <c r="Z7" i="237"/>
  <c r="Z5" i="237"/>
  <c r="X7" i="237"/>
  <c r="X5" i="237"/>
  <c r="B6" i="237"/>
  <c r="B4" i="237"/>
  <c r="Y7" i="237"/>
  <c r="Y5" i="237"/>
  <c r="T7" i="237"/>
  <c r="T5" i="237"/>
  <c r="M7" i="237"/>
  <c r="M6" i="237"/>
  <c r="L7" i="237"/>
  <c r="L6" i="237"/>
  <c r="J7" i="237"/>
  <c r="J6" i="237"/>
  <c r="AC7" i="237"/>
  <c r="AC5" i="237"/>
  <c r="H7" i="237"/>
  <c r="H5" i="237"/>
  <c r="Q7" i="237"/>
  <c r="P7" i="237"/>
  <c r="P6" i="237"/>
  <c r="AB7" i="237"/>
  <c r="AB5" i="237"/>
  <c r="G7" i="237"/>
  <c r="I7" i="237"/>
  <c r="I5" i="237"/>
  <c r="F7" i="237"/>
  <c r="F5" i="237"/>
  <c r="AA7" i="237"/>
  <c r="AA5" i="237"/>
  <c r="O7" i="237"/>
  <c r="O6" i="237"/>
  <c r="AD7" i="237" l="1"/>
  <c r="AD6" i="237"/>
  <c r="B7" i="237"/>
</calcChain>
</file>

<file path=xl/sharedStrings.xml><?xml version="1.0" encoding="utf-8"?>
<sst xmlns="http://schemas.openxmlformats.org/spreadsheetml/2006/main" count="169" uniqueCount="59">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</sst>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3" fillId="0" borderId="0" xfId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188" fontId="12" fillId="4" borderId="0" xfId="1" applyNumberFormat="1" applyFont="1" applyFill="1" applyBorder="1" applyAlignment="1">
      <alignment horizontal="center" vertical="center"/>
    </xf>
    <xf numFmtId="188" fontId="12" fillId="5" borderId="0" xfId="1" applyNumberFormat="1" applyFont="1" applyFill="1" applyBorder="1" applyAlignment="1">
      <alignment horizontal="center" vertical="center"/>
    </xf>
    <xf numFmtId="188" fontId="12" fillId="6" borderId="0" xfId="1" applyNumberFormat="1" applyFont="1" applyFill="1" applyBorder="1" applyAlignment="1">
      <alignment horizontal="center" vertical="center"/>
    </xf>
    <xf numFmtId="189" fontId="12" fillId="7" borderId="0" xfId="1" applyNumberFormat="1" applyFont="1" applyFill="1" applyBorder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Border="1" applyAlignment="1">
      <alignment vertical="center"/>
    </xf>
    <xf numFmtId="3" fontId="14" fillId="0" borderId="0" xfId="0" applyNumberFormat="1" applyFont="1" applyBorder="1"/>
    <xf numFmtId="0" fontId="12" fillId="9" borderId="0" xfId="1" applyFont="1" applyFill="1" applyBorder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146423</c:v>
                </c:pt>
                <c:pt idx="1">
                  <c:v>35893</c:v>
                </c:pt>
                <c:pt idx="2">
                  <c:v>26085</c:v>
                </c:pt>
                <c:pt idx="3">
                  <c:v>6776</c:v>
                </c:pt>
                <c:pt idx="4">
                  <c:v>744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1644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1362</c:v>
                </c:pt>
                <c:pt idx="30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29934</c:v>
                </c:pt>
                <c:pt idx="1">
                  <c:v>44358</c:v>
                </c:pt>
                <c:pt idx="2">
                  <c:v>17879</c:v>
                </c:pt>
                <c:pt idx="3">
                  <c:v>16736</c:v>
                </c:pt>
                <c:pt idx="4">
                  <c:v>6420</c:v>
                </c:pt>
                <c:pt idx="5">
                  <c:v>4917</c:v>
                </c:pt>
                <c:pt idx="6">
                  <c:v>323</c:v>
                </c:pt>
                <c:pt idx="7">
                  <c:v>189</c:v>
                </c:pt>
                <c:pt idx="8">
                  <c:v>0</c:v>
                </c:pt>
                <c:pt idx="9">
                  <c:v>4923</c:v>
                </c:pt>
                <c:pt idx="10">
                  <c:v>3423</c:v>
                </c:pt>
                <c:pt idx="11">
                  <c:v>325</c:v>
                </c:pt>
                <c:pt idx="12">
                  <c:v>1199</c:v>
                </c:pt>
                <c:pt idx="13">
                  <c:v>957</c:v>
                </c:pt>
                <c:pt idx="14">
                  <c:v>2788</c:v>
                </c:pt>
                <c:pt idx="15">
                  <c:v>333</c:v>
                </c:pt>
                <c:pt idx="16">
                  <c:v>990</c:v>
                </c:pt>
                <c:pt idx="17">
                  <c:v>545</c:v>
                </c:pt>
                <c:pt idx="18">
                  <c:v>1072</c:v>
                </c:pt>
                <c:pt idx="19">
                  <c:v>591</c:v>
                </c:pt>
                <c:pt idx="20">
                  <c:v>293</c:v>
                </c:pt>
                <c:pt idx="21">
                  <c:v>189</c:v>
                </c:pt>
                <c:pt idx="22">
                  <c:v>893</c:v>
                </c:pt>
                <c:pt idx="23">
                  <c:v>3464</c:v>
                </c:pt>
                <c:pt idx="24">
                  <c:v>268</c:v>
                </c:pt>
                <c:pt idx="25">
                  <c:v>4222</c:v>
                </c:pt>
                <c:pt idx="26">
                  <c:v>3459</c:v>
                </c:pt>
                <c:pt idx="27">
                  <c:v>181</c:v>
                </c:pt>
                <c:pt idx="28">
                  <c:v>172</c:v>
                </c:pt>
                <c:pt idx="29">
                  <c:v>7450</c:v>
                </c:pt>
                <c:pt idx="30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754</c:v>
                </c:pt>
                <c:pt idx="1">
                  <c:v>235</c:v>
                </c:pt>
                <c:pt idx="2">
                  <c:v>141</c:v>
                </c:pt>
                <c:pt idx="3">
                  <c:v>46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211</c:v>
                </c:pt>
                <c:pt idx="1">
                  <c:v>284</c:v>
                </c:pt>
                <c:pt idx="2">
                  <c:v>120</c:v>
                </c:pt>
                <c:pt idx="3">
                  <c:v>103</c:v>
                </c:pt>
                <c:pt idx="4">
                  <c:v>42</c:v>
                </c:pt>
                <c:pt idx="5">
                  <c:v>30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81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45465</c:v>
                </c:pt>
                <c:pt idx="1">
                  <c:v>45466</c:v>
                </c:pt>
                <c:pt idx="2">
                  <c:v>45467</c:v>
                </c:pt>
                <c:pt idx="3">
                  <c:v>45468</c:v>
                </c:pt>
                <c:pt idx="4">
                  <c:v>45469</c:v>
                </c:pt>
                <c:pt idx="5">
                  <c:v>45470</c:v>
                </c:pt>
                <c:pt idx="6">
                  <c:v>45471</c:v>
                </c:pt>
                <c:pt idx="7">
                  <c:v>45472</c:v>
                </c:pt>
                <c:pt idx="8">
                  <c:v>45473</c:v>
                </c:pt>
                <c:pt idx="9">
                  <c:v>45474</c:v>
                </c:pt>
                <c:pt idx="10">
                  <c:v>45475</c:v>
                </c:pt>
                <c:pt idx="11">
                  <c:v>45476</c:v>
                </c:pt>
                <c:pt idx="12">
                  <c:v>45477</c:v>
                </c:pt>
                <c:pt idx="13">
                  <c:v>45478</c:v>
                </c:pt>
                <c:pt idx="14">
                  <c:v>45479</c:v>
                </c:pt>
                <c:pt idx="15">
                  <c:v>45480</c:v>
                </c:pt>
                <c:pt idx="16">
                  <c:v>45481</c:v>
                </c:pt>
                <c:pt idx="17">
                  <c:v>45482</c:v>
                </c:pt>
                <c:pt idx="18">
                  <c:v>45483</c:v>
                </c:pt>
                <c:pt idx="19">
                  <c:v>45484</c:v>
                </c:pt>
                <c:pt idx="20">
                  <c:v>45485</c:v>
                </c:pt>
                <c:pt idx="21">
                  <c:v>45486</c:v>
                </c:pt>
                <c:pt idx="22">
                  <c:v>45487</c:v>
                </c:pt>
                <c:pt idx="23">
                  <c:v>45488</c:v>
                </c:pt>
                <c:pt idx="24">
                  <c:v>45489</c:v>
                </c:pt>
                <c:pt idx="25">
                  <c:v>45490</c:v>
                </c:pt>
                <c:pt idx="26">
                  <c:v>45491</c:v>
                </c:pt>
                <c:pt idx="27">
                  <c:v>45492</c:v>
                </c:pt>
                <c:pt idx="28">
                  <c:v>45493</c:v>
                </c:pt>
                <c:pt idx="29">
                  <c:v>45494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351812</c:v>
                </c:pt>
                <c:pt idx="1">
                  <c:v>363456</c:v>
                </c:pt>
                <c:pt idx="2">
                  <c:v>344936</c:v>
                </c:pt>
                <c:pt idx="3">
                  <c:v>324703</c:v>
                </c:pt>
                <c:pt idx="4">
                  <c:v>329405</c:v>
                </c:pt>
                <c:pt idx="5">
                  <c:v>339501</c:v>
                </c:pt>
                <c:pt idx="6">
                  <c:v>364051</c:v>
                </c:pt>
                <c:pt idx="7">
                  <c:v>358357</c:v>
                </c:pt>
                <c:pt idx="8">
                  <c:v>366080</c:v>
                </c:pt>
                <c:pt idx="9">
                  <c:v>354225</c:v>
                </c:pt>
                <c:pt idx="10">
                  <c:v>330626</c:v>
                </c:pt>
                <c:pt idx="11">
                  <c:v>334570</c:v>
                </c:pt>
                <c:pt idx="12">
                  <c:v>336474</c:v>
                </c:pt>
                <c:pt idx="13">
                  <c:v>367584</c:v>
                </c:pt>
                <c:pt idx="14">
                  <c:v>359015</c:v>
                </c:pt>
                <c:pt idx="15">
                  <c:v>371784</c:v>
                </c:pt>
                <c:pt idx="16">
                  <c:v>351960</c:v>
                </c:pt>
                <c:pt idx="17">
                  <c:v>339778</c:v>
                </c:pt>
                <c:pt idx="18">
                  <c:v>346623</c:v>
                </c:pt>
                <c:pt idx="19">
                  <c:v>350433</c:v>
                </c:pt>
                <c:pt idx="20">
                  <c:v>377484</c:v>
                </c:pt>
                <c:pt idx="21">
                  <c:v>376556</c:v>
                </c:pt>
                <c:pt idx="22">
                  <c:v>379071</c:v>
                </c:pt>
                <c:pt idx="23">
                  <c:v>368455</c:v>
                </c:pt>
                <c:pt idx="24">
                  <c:v>355759</c:v>
                </c:pt>
                <c:pt idx="25">
                  <c:v>361601</c:v>
                </c:pt>
                <c:pt idx="26">
                  <c:v>372185</c:v>
                </c:pt>
                <c:pt idx="27">
                  <c:v>351712</c:v>
                </c:pt>
                <c:pt idx="28">
                  <c:v>394821</c:v>
                </c:pt>
                <c:pt idx="29">
                  <c:v>378506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45465</c:v>
                </c:pt>
                <c:pt idx="1">
                  <c:v>45466</c:v>
                </c:pt>
                <c:pt idx="2">
                  <c:v>45467</c:v>
                </c:pt>
                <c:pt idx="3">
                  <c:v>45468</c:v>
                </c:pt>
                <c:pt idx="4">
                  <c:v>45469</c:v>
                </c:pt>
                <c:pt idx="5">
                  <c:v>45470</c:v>
                </c:pt>
                <c:pt idx="6">
                  <c:v>45471</c:v>
                </c:pt>
                <c:pt idx="7">
                  <c:v>45472</c:v>
                </c:pt>
                <c:pt idx="8">
                  <c:v>45473</c:v>
                </c:pt>
                <c:pt idx="9">
                  <c:v>45474</c:v>
                </c:pt>
                <c:pt idx="10">
                  <c:v>45475</c:v>
                </c:pt>
                <c:pt idx="11">
                  <c:v>45476</c:v>
                </c:pt>
                <c:pt idx="12">
                  <c:v>45477</c:v>
                </c:pt>
                <c:pt idx="13">
                  <c:v>45478</c:v>
                </c:pt>
                <c:pt idx="14">
                  <c:v>45479</c:v>
                </c:pt>
                <c:pt idx="15">
                  <c:v>45480</c:v>
                </c:pt>
                <c:pt idx="16">
                  <c:v>45481</c:v>
                </c:pt>
                <c:pt idx="17">
                  <c:v>45482</c:v>
                </c:pt>
                <c:pt idx="18">
                  <c:v>45483</c:v>
                </c:pt>
                <c:pt idx="19">
                  <c:v>45484</c:v>
                </c:pt>
                <c:pt idx="20">
                  <c:v>45485</c:v>
                </c:pt>
                <c:pt idx="21">
                  <c:v>45486</c:v>
                </c:pt>
                <c:pt idx="22">
                  <c:v>45487</c:v>
                </c:pt>
                <c:pt idx="23">
                  <c:v>45488</c:v>
                </c:pt>
                <c:pt idx="24">
                  <c:v>45489</c:v>
                </c:pt>
                <c:pt idx="25">
                  <c:v>45490</c:v>
                </c:pt>
                <c:pt idx="26">
                  <c:v>45491</c:v>
                </c:pt>
                <c:pt idx="27">
                  <c:v>45492</c:v>
                </c:pt>
                <c:pt idx="28">
                  <c:v>45493</c:v>
                </c:pt>
                <c:pt idx="29">
                  <c:v>45494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154688</c:v>
                </c:pt>
                <c:pt idx="1">
                  <c:v>156106</c:v>
                </c:pt>
                <c:pt idx="2">
                  <c:v>155039</c:v>
                </c:pt>
                <c:pt idx="3">
                  <c:v>143105</c:v>
                </c:pt>
                <c:pt idx="4">
                  <c:v>143326</c:v>
                </c:pt>
                <c:pt idx="5">
                  <c:v>147401</c:v>
                </c:pt>
                <c:pt idx="6">
                  <c:v>157323</c:v>
                </c:pt>
                <c:pt idx="7">
                  <c:v>151663</c:v>
                </c:pt>
                <c:pt idx="8">
                  <c:v>153522</c:v>
                </c:pt>
                <c:pt idx="9">
                  <c:v>154082</c:v>
                </c:pt>
                <c:pt idx="10">
                  <c:v>142452</c:v>
                </c:pt>
                <c:pt idx="11">
                  <c:v>142553</c:v>
                </c:pt>
                <c:pt idx="12">
                  <c:v>151167</c:v>
                </c:pt>
                <c:pt idx="13">
                  <c:v>163284</c:v>
                </c:pt>
                <c:pt idx="14">
                  <c:v>158524</c:v>
                </c:pt>
                <c:pt idx="15">
                  <c:v>162755</c:v>
                </c:pt>
                <c:pt idx="16">
                  <c:v>159989</c:v>
                </c:pt>
                <c:pt idx="17">
                  <c:v>153667</c:v>
                </c:pt>
                <c:pt idx="18">
                  <c:v>154451</c:v>
                </c:pt>
                <c:pt idx="19">
                  <c:v>160064</c:v>
                </c:pt>
                <c:pt idx="20">
                  <c:v>170688</c:v>
                </c:pt>
                <c:pt idx="21">
                  <c:v>166848</c:v>
                </c:pt>
                <c:pt idx="22">
                  <c:v>168607</c:v>
                </c:pt>
                <c:pt idx="23">
                  <c:v>166509</c:v>
                </c:pt>
                <c:pt idx="24">
                  <c:v>159476</c:v>
                </c:pt>
                <c:pt idx="25">
                  <c:v>162634</c:v>
                </c:pt>
                <c:pt idx="26">
                  <c:v>171419</c:v>
                </c:pt>
                <c:pt idx="27">
                  <c:v>152499</c:v>
                </c:pt>
                <c:pt idx="28">
                  <c:v>176751</c:v>
                </c:pt>
                <c:pt idx="29">
                  <c:v>159103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45465</c:v>
                </c:pt>
                <c:pt idx="1">
                  <c:v>45466</c:v>
                </c:pt>
                <c:pt idx="2">
                  <c:v>45467</c:v>
                </c:pt>
                <c:pt idx="3">
                  <c:v>45468</c:v>
                </c:pt>
                <c:pt idx="4">
                  <c:v>45469</c:v>
                </c:pt>
                <c:pt idx="5">
                  <c:v>45470</c:v>
                </c:pt>
                <c:pt idx="6">
                  <c:v>45471</c:v>
                </c:pt>
                <c:pt idx="7">
                  <c:v>45472</c:v>
                </c:pt>
                <c:pt idx="8">
                  <c:v>45473</c:v>
                </c:pt>
                <c:pt idx="9">
                  <c:v>45474</c:v>
                </c:pt>
                <c:pt idx="10">
                  <c:v>45475</c:v>
                </c:pt>
                <c:pt idx="11">
                  <c:v>45476</c:v>
                </c:pt>
                <c:pt idx="12">
                  <c:v>45477</c:v>
                </c:pt>
                <c:pt idx="13">
                  <c:v>45478</c:v>
                </c:pt>
                <c:pt idx="14">
                  <c:v>45479</c:v>
                </c:pt>
                <c:pt idx="15">
                  <c:v>45480</c:v>
                </c:pt>
                <c:pt idx="16">
                  <c:v>45481</c:v>
                </c:pt>
                <c:pt idx="17">
                  <c:v>45482</c:v>
                </c:pt>
                <c:pt idx="18">
                  <c:v>45483</c:v>
                </c:pt>
                <c:pt idx="19">
                  <c:v>45484</c:v>
                </c:pt>
                <c:pt idx="20">
                  <c:v>45485</c:v>
                </c:pt>
                <c:pt idx="21">
                  <c:v>45486</c:v>
                </c:pt>
                <c:pt idx="22">
                  <c:v>45487</c:v>
                </c:pt>
                <c:pt idx="23">
                  <c:v>45488</c:v>
                </c:pt>
                <c:pt idx="24">
                  <c:v>45489</c:v>
                </c:pt>
                <c:pt idx="25">
                  <c:v>45490</c:v>
                </c:pt>
                <c:pt idx="26">
                  <c:v>45491</c:v>
                </c:pt>
                <c:pt idx="27">
                  <c:v>45492</c:v>
                </c:pt>
                <c:pt idx="28">
                  <c:v>45493</c:v>
                </c:pt>
                <c:pt idx="29">
                  <c:v>45494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197124</c:v>
                </c:pt>
                <c:pt idx="1">
                  <c:v>207350</c:v>
                </c:pt>
                <c:pt idx="2">
                  <c:v>189897</c:v>
                </c:pt>
                <c:pt idx="3">
                  <c:v>181598</c:v>
                </c:pt>
                <c:pt idx="4">
                  <c:v>186079</c:v>
                </c:pt>
                <c:pt idx="5">
                  <c:v>192100</c:v>
                </c:pt>
                <c:pt idx="6">
                  <c:v>206728</c:v>
                </c:pt>
                <c:pt idx="7">
                  <c:v>206694</c:v>
                </c:pt>
                <c:pt idx="8">
                  <c:v>212558</c:v>
                </c:pt>
                <c:pt idx="9">
                  <c:v>200143</c:v>
                </c:pt>
                <c:pt idx="10">
                  <c:v>188174</c:v>
                </c:pt>
                <c:pt idx="11">
                  <c:v>192017</c:v>
                </c:pt>
                <c:pt idx="12">
                  <c:v>185307</c:v>
                </c:pt>
                <c:pt idx="13">
                  <c:v>204300</c:v>
                </c:pt>
                <c:pt idx="14">
                  <c:v>200491</c:v>
                </c:pt>
                <c:pt idx="15">
                  <c:v>209029</c:v>
                </c:pt>
                <c:pt idx="16">
                  <c:v>191971</c:v>
                </c:pt>
                <c:pt idx="17">
                  <c:v>186111</c:v>
                </c:pt>
                <c:pt idx="18">
                  <c:v>192172</c:v>
                </c:pt>
                <c:pt idx="19">
                  <c:v>190369</c:v>
                </c:pt>
                <c:pt idx="20">
                  <c:v>206796</c:v>
                </c:pt>
                <c:pt idx="21">
                  <c:v>209708</c:v>
                </c:pt>
                <c:pt idx="22">
                  <c:v>210464</c:v>
                </c:pt>
                <c:pt idx="23">
                  <c:v>201946</c:v>
                </c:pt>
                <c:pt idx="24">
                  <c:v>196283</c:v>
                </c:pt>
                <c:pt idx="25">
                  <c:v>198967</c:v>
                </c:pt>
                <c:pt idx="26">
                  <c:v>200766</c:v>
                </c:pt>
                <c:pt idx="27">
                  <c:v>199213</c:v>
                </c:pt>
                <c:pt idx="28">
                  <c:v>218070</c:v>
                </c:pt>
                <c:pt idx="29">
                  <c:v>219403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sc_team/Data%20and%20Information%20Service%20Group/1.%20Air%20Transport%20Statistics%20Data/01)%20Daily%20(+%20India%20China)/02)%20&#3586;&#3657;&#3629;&#3617;&#3641;&#3621;&#3619;&#3634;&#3618;&#3623;&#3633;&#3609;%20ITD/2024/Air%20Transport%20Statistics%20Daily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PAX"/>
      <sheetName val="Daily FMM"/>
      <sheetName val="30-Day PAX"/>
      <sheetName val="12-Months PAX"/>
      <sheetName val="PAX+FMM"/>
      <sheetName val="30 DAY SUM"/>
      <sheetName val="Date"/>
    </sheetNames>
    <sheetDataSet>
      <sheetData sheetId="0">
        <row r="21">
          <cell r="B21">
            <v>29934</v>
          </cell>
          <cell r="C21">
            <v>4917</v>
          </cell>
          <cell r="D21">
            <v>16736</v>
          </cell>
          <cell r="E21">
            <v>44358</v>
          </cell>
          <cell r="F21">
            <v>6420</v>
          </cell>
          <cell r="G21">
            <v>17879</v>
          </cell>
          <cell r="H21">
            <v>323</v>
          </cell>
          <cell r="I21" t="str">
            <v>0</v>
          </cell>
          <cell r="J21">
            <v>189</v>
          </cell>
          <cell r="K21" t="str">
            <v>0</v>
          </cell>
          <cell r="L21">
            <v>4923</v>
          </cell>
          <cell r="M21">
            <v>3423</v>
          </cell>
          <cell r="N21">
            <v>325</v>
          </cell>
          <cell r="O21">
            <v>1199</v>
          </cell>
          <cell r="P21">
            <v>957</v>
          </cell>
          <cell r="Q21" t="str">
            <v>0</v>
          </cell>
          <cell r="R21">
            <v>2788</v>
          </cell>
          <cell r="S21">
            <v>333</v>
          </cell>
          <cell r="T21">
            <v>990</v>
          </cell>
          <cell r="U21">
            <v>545</v>
          </cell>
          <cell r="V21" t="str">
            <v>0</v>
          </cell>
          <cell r="W21">
            <v>1072</v>
          </cell>
          <cell r="X21">
            <v>591</v>
          </cell>
          <cell r="Y21">
            <v>293</v>
          </cell>
          <cell r="Z21">
            <v>189</v>
          </cell>
          <cell r="AA21">
            <v>893</v>
          </cell>
          <cell r="AB21">
            <v>3464</v>
          </cell>
          <cell r="AC21">
            <v>268</v>
          </cell>
          <cell r="AD21">
            <v>4222</v>
          </cell>
          <cell r="AE21">
            <v>3459</v>
          </cell>
          <cell r="AF21" t="str">
            <v>0</v>
          </cell>
          <cell r="AG21">
            <v>181</v>
          </cell>
          <cell r="AH21">
            <v>172</v>
          </cell>
          <cell r="AI21">
            <v>7450</v>
          </cell>
          <cell r="AJ21">
            <v>610</v>
          </cell>
          <cell r="AK21">
            <v>159103</v>
          </cell>
        </row>
        <row r="22">
          <cell r="B22">
            <v>146423</v>
          </cell>
          <cell r="C22">
            <v>0</v>
          </cell>
          <cell r="D22">
            <v>6776</v>
          </cell>
          <cell r="E22">
            <v>35893</v>
          </cell>
          <cell r="F22">
            <v>744</v>
          </cell>
          <cell r="G22">
            <v>26085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1644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0</v>
          </cell>
          <cell r="AG22">
            <v>0</v>
          </cell>
          <cell r="AH22">
            <v>0</v>
          </cell>
          <cell r="AI22">
            <v>1362</v>
          </cell>
          <cell r="AJ22">
            <v>476</v>
          </cell>
          <cell r="AK22">
            <v>219403</v>
          </cell>
        </row>
        <row r="23">
          <cell r="B23">
            <v>176357</v>
          </cell>
          <cell r="C23">
            <v>4917</v>
          </cell>
          <cell r="D23">
            <v>23512</v>
          </cell>
          <cell r="E23">
            <v>80251</v>
          </cell>
          <cell r="F23">
            <v>7164</v>
          </cell>
          <cell r="G23">
            <v>43964</v>
          </cell>
          <cell r="H23">
            <v>323</v>
          </cell>
          <cell r="I23">
            <v>0</v>
          </cell>
          <cell r="J23">
            <v>189</v>
          </cell>
          <cell r="K23">
            <v>0</v>
          </cell>
          <cell r="L23">
            <v>6567</v>
          </cell>
          <cell r="M23">
            <v>3423</v>
          </cell>
          <cell r="N23">
            <v>325</v>
          </cell>
          <cell r="O23">
            <v>1199</v>
          </cell>
          <cell r="P23">
            <v>957</v>
          </cell>
          <cell r="Q23">
            <v>0</v>
          </cell>
          <cell r="R23">
            <v>2788</v>
          </cell>
          <cell r="S23">
            <v>333</v>
          </cell>
          <cell r="T23">
            <v>990</v>
          </cell>
          <cell r="U23">
            <v>545</v>
          </cell>
          <cell r="V23">
            <v>0</v>
          </cell>
          <cell r="W23">
            <v>1072</v>
          </cell>
          <cell r="X23">
            <v>591</v>
          </cell>
          <cell r="Y23">
            <v>293</v>
          </cell>
          <cell r="Z23">
            <v>189</v>
          </cell>
          <cell r="AA23">
            <v>893</v>
          </cell>
          <cell r="AB23">
            <v>3464</v>
          </cell>
          <cell r="AC23">
            <v>268</v>
          </cell>
          <cell r="AD23">
            <v>4222</v>
          </cell>
          <cell r="AE23">
            <v>3459</v>
          </cell>
          <cell r="AF23">
            <v>0</v>
          </cell>
          <cell r="AG23">
            <v>181</v>
          </cell>
          <cell r="AH23">
            <v>172</v>
          </cell>
          <cell r="AI23">
            <v>8812</v>
          </cell>
          <cell r="AJ23">
            <v>1086</v>
          </cell>
          <cell r="AK23">
            <v>378506</v>
          </cell>
        </row>
      </sheetData>
      <sheetData sheetId="1">
        <row r="21">
          <cell r="B21">
            <v>211</v>
          </cell>
          <cell r="C21">
            <v>30</v>
          </cell>
          <cell r="D21">
            <v>103</v>
          </cell>
          <cell r="E21">
            <v>284</v>
          </cell>
          <cell r="F21">
            <v>42</v>
          </cell>
          <cell r="G21">
            <v>120</v>
          </cell>
          <cell r="H21">
            <v>2</v>
          </cell>
          <cell r="I21" t="str">
            <v>0</v>
          </cell>
          <cell r="J21">
            <v>2</v>
          </cell>
          <cell r="K21" t="str">
            <v>0</v>
          </cell>
          <cell r="L21">
            <v>32</v>
          </cell>
          <cell r="M21">
            <v>26</v>
          </cell>
          <cell r="N21">
            <v>2</v>
          </cell>
          <cell r="O21">
            <v>8</v>
          </cell>
          <cell r="P21">
            <v>6</v>
          </cell>
          <cell r="Q21" t="str">
            <v>0</v>
          </cell>
          <cell r="R21">
            <v>18</v>
          </cell>
          <cell r="S21">
            <v>2</v>
          </cell>
          <cell r="T21">
            <v>6</v>
          </cell>
          <cell r="U21">
            <v>4</v>
          </cell>
          <cell r="V21" t="str">
            <v>0</v>
          </cell>
          <cell r="W21">
            <v>8</v>
          </cell>
          <cell r="X21">
            <v>4</v>
          </cell>
          <cell r="Y21">
            <v>2</v>
          </cell>
          <cell r="Z21">
            <v>4</v>
          </cell>
          <cell r="AA21">
            <v>6</v>
          </cell>
          <cell r="AB21">
            <v>24</v>
          </cell>
          <cell r="AC21">
            <v>2</v>
          </cell>
          <cell r="AD21">
            <v>28</v>
          </cell>
          <cell r="AE21">
            <v>24</v>
          </cell>
          <cell r="AF21" t="str">
            <v>0</v>
          </cell>
          <cell r="AG21">
            <v>4</v>
          </cell>
          <cell r="AH21">
            <v>4</v>
          </cell>
          <cell r="AI21">
            <v>81</v>
          </cell>
          <cell r="AJ21">
            <v>6</v>
          </cell>
          <cell r="AK21">
            <v>1095</v>
          </cell>
        </row>
        <row r="22">
          <cell r="B22">
            <v>754</v>
          </cell>
          <cell r="C22">
            <v>0</v>
          </cell>
          <cell r="D22">
            <v>46</v>
          </cell>
          <cell r="E22">
            <v>235</v>
          </cell>
          <cell r="F22">
            <v>6</v>
          </cell>
          <cell r="G22">
            <v>141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12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0</v>
          </cell>
          <cell r="AG22">
            <v>0</v>
          </cell>
          <cell r="AH22">
            <v>0</v>
          </cell>
          <cell r="AI22">
            <v>12</v>
          </cell>
          <cell r="AJ22">
            <v>4</v>
          </cell>
          <cell r="AK22">
            <v>1210</v>
          </cell>
        </row>
        <row r="23">
          <cell r="B23">
            <v>965</v>
          </cell>
          <cell r="C23">
            <v>30</v>
          </cell>
          <cell r="D23">
            <v>149</v>
          </cell>
          <cell r="E23">
            <v>519</v>
          </cell>
          <cell r="F23">
            <v>48</v>
          </cell>
          <cell r="G23">
            <v>261</v>
          </cell>
          <cell r="H23">
            <v>2</v>
          </cell>
          <cell r="I23">
            <v>0</v>
          </cell>
          <cell r="J23">
            <v>2</v>
          </cell>
          <cell r="K23">
            <v>0</v>
          </cell>
          <cell r="L23">
            <v>44</v>
          </cell>
          <cell r="M23">
            <v>26</v>
          </cell>
          <cell r="N23">
            <v>2</v>
          </cell>
          <cell r="O23">
            <v>8</v>
          </cell>
          <cell r="P23">
            <v>6</v>
          </cell>
          <cell r="Q23">
            <v>0</v>
          </cell>
          <cell r="R23">
            <v>18</v>
          </cell>
          <cell r="S23">
            <v>2</v>
          </cell>
          <cell r="T23">
            <v>6</v>
          </cell>
          <cell r="U23">
            <v>4</v>
          </cell>
          <cell r="V23">
            <v>0</v>
          </cell>
          <cell r="W23">
            <v>8</v>
          </cell>
          <cell r="X23">
            <v>4</v>
          </cell>
          <cell r="Y23">
            <v>2</v>
          </cell>
          <cell r="Z23">
            <v>4</v>
          </cell>
          <cell r="AA23">
            <v>6</v>
          </cell>
          <cell r="AB23">
            <v>24</v>
          </cell>
          <cell r="AC23">
            <v>2</v>
          </cell>
          <cell r="AD23">
            <v>28</v>
          </cell>
          <cell r="AE23">
            <v>24</v>
          </cell>
          <cell r="AF23">
            <v>0</v>
          </cell>
          <cell r="AG23">
            <v>4</v>
          </cell>
          <cell r="AH23">
            <v>4</v>
          </cell>
          <cell r="AI23">
            <v>93</v>
          </cell>
          <cell r="AJ23">
            <v>10</v>
          </cell>
          <cell r="AK23">
            <v>2305</v>
          </cell>
        </row>
      </sheetData>
      <sheetData sheetId="2">
        <row r="5">
          <cell r="B5">
            <v>45465</v>
          </cell>
          <cell r="C5">
            <v>45466</v>
          </cell>
          <cell r="D5">
            <v>45467</v>
          </cell>
          <cell r="E5">
            <v>45468</v>
          </cell>
          <cell r="F5">
            <v>45469</v>
          </cell>
          <cell r="G5">
            <v>45470</v>
          </cell>
          <cell r="H5">
            <v>45471</v>
          </cell>
          <cell r="I5">
            <v>45472</v>
          </cell>
          <cell r="J5">
            <v>45473</v>
          </cell>
          <cell r="K5">
            <v>45474</v>
          </cell>
          <cell r="L5">
            <v>45475</v>
          </cell>
          <cell r="M5">
            <v>45476</v>
          </cell>
          <cell r="N5">
            <v>45477</v>
          </cell>
          <cell r="O5">
            <v>45478</v>
          </cell>
          <cell r="P5">
            <v>45479</v>
          </cell>
          <cell r="Q5">
            <v>45480</v>
          </cell>
          <cell r="R5">
            <v>45481</v>
          </cell>
          <cell r="S5">
            <v>45482</v>
          </cell>
          <cell r="T5">
            <v>45483</v>
          </cell>
          <cell r="U5">
            <v>45484</v>
          </cell>
          <cell r="V5">
            <v>45485</v>
          </cell>
          <cell r="W5">
            <v>45486</v>
          </cell>
          <cell r="X5">
            <v>45487</v>
          </cell>
          <cell r="Y5">
            <v>45488</v>
          </cell>
          <cell r="Z5">
            <v>45489</v>
          </cell>
          <cell r="AA5">
            <v>45490</v>
          </cell>
          <cell r="AB5">
            <v>45491</v>
          </cell>
          <cell r="AC5">
            <v>45492</v>
          </cell>
          <cell r="AD5">
            <v>45493</v>
          </cell>
          <cell r="AE5">
            <v>45494</v>
          </cell>
        </row>
        <row r="6">
          <cell r="B6">
            <v>154688</v>
          </cell>
          <cell r="C6">
            <v>156106</v>
          </cell>
          <cell r="D6">
            <v>155039</v>
          </cell>
          <cell r="E6">
            <v>143105</v>
          </cell>
          <cell r="F6">
            <v>143326</v>
          </cell>
          <cell r="G6">
            <v>147401</v>
          </cell>
          <cell r="H6">
            <v>157323</v>
          </cell>
          <cell r="I6">
            <v>151663</v>
          </cell>
          <cell r="J6">
            <v>153522</v>
          </cell>
          <cell r="K6">
            <v>154082</v>
          </cell>
          <cell r="L6">
            <v>142452</v>
          </cell>
          <cell r="M6">
            <v>142553</v>
          </cell>
          <cell r="N6">
            <v>151167</v>
          </cell>
          <cell r="O6">
            <v>163284</v>
          </cell>
          <cell r="P6">
            <v>158524</v>
          </cell>
          <cell r="Q6">
            <v>162755</v>
          </cell>
          <cell r="R6">
            <v>159989</v>
          </cell>
          <cell r="S6">
            <v>153667</v>
          </cell>
          <cell r="T6">
            <v>154451</v>
          </cell>
          <cell r="U6">
            <v>160064</v>
          </cell>
          <cell r="V6">
            <v>170688</v>
          </cell>
          <cell r="W6">
            <v>166848</v>
          </cell>
          <cell r="X6">
            <v>168607</v>
          </cell>
          <cell r="Y6">
            <v>166509</v>
          </cell>
          <cell r="Z6">
            <v>159476</v>
          </cell>
          <cell r="AA6">
            <v>162634</v>
          </cell>
          <cell r="AB6">
            <v>171419</v>
          </cell>
          <cell r="AC6">
            <v>152499</v>
          </cell>
          <cell r="AD6">
            <v>176751</v>
          </cell>
          <cell r="AE6">
            <v>159103</v>
          </cell>
        </row>
        <row r="7">
          <cell r="B7">
            <v>197124</v>
          </cell>
          <cell r="C7">
            <v>207350</v>
          </cell>
          <cell r="D7">
            <v>189897</v>
          </cell>
          <cell r="E7">
            <v>181598</v>
          </cell>
          <cell r="F7">
            <v>186079</v>
          </cell>
          <cell r="G7">
            <v>192100</v>
          </cell>
          <cell r="H7">
            <v>206728</v>
          </cell>
          <cell r="I7">
            <v>206694</v>
          </cell>
          <cell r="J7">
            <v>212558</v>
          </cell>
          <cell r="K7">
            <v>200143</v>
          </cell>
          <cell r="L7">
            <v>188174</v>
          </cell>
          <cell r="M7">
            <v>192017</v>
          </cell>
          <cell r="N7">
            <v>185307</v>
          </cell>
          <cell r="O7">
            <v>204300</v>
          </cell>
          <cell r="P7">
            <v>200491</v>
          </cell>
          <cell r="Q7">
            <v>209029</v>
          </cell>
          <cell r="R7">
            <v>191971</v>
          </cell>
          <cell r="S7">
            <v>186111</v>
          </cell>
          <cell r="T7">
            <v>192172</v>
          </cell>
          <cell r="U7">
            <v>190369</v>
          </cell>
          <cell r="V7">
            <v>206796</v>
          </cell>
          <cell r="W7">
            <v>209708</v>
          </cell>
          <cell r="X7">
            <v>210464</v>
          </cell>
          <cell r="Y7">
            <v>201946</v>
          </cell>
          <cell r="Z7">
            <v>196283</v>
          </cell>
          <cell r="AA7">
            <v>198967</v>
          </cell>
          <cell r="AB7">
            <v>200766</v>
          </cell>
          <cell r="AC7">
            <v>199213</v>
          </cell>
          <cell r="AD7">
            <v>218070</v>
          </cell>
          <cell r="AE7">
            <v>219403</v>
          </cell>
        </row>
        <row r="8">
          <cell r="B8">
            <v>351812</v>
          </cell>
          <cell r="C8">
            <v>363456</v>
          </cell>
          <cell r="D8">
            <v>344936</v>
          </cell>
          <cell r="E8">
            <v>324703</v>
          </cell>
          <cell r="F8">
            <v>329405</v>
          </cell>
          <cell r="G8">
            <v>339501</v>
          </cell>
          <cell r="H8">
            <v>364051</v>
          </cell>
          <cell r="I8">
            <v>358357</v>
          </cell>
          <cell r="J8">
            <v>366080</v>
          </cell>
          <cell r="K8">
            <v>354225</v>
          </cell>
          <cell r="L8">
            <v>330626</v>
          </cell>
          <cell r="M8">
            <v>334570</v>
          </cell>
          <cell r="N8">
            <v>336474</v>
          </cell>
          <cell r="O8">
            <v>367584</v>
          </cell>
          <cell r="P8">
            <v>359015</v>
          </cell>
          <cell r="Q8">
            <v>371784</v>
          </cell>
          <cell r="R8">
            <v>351960</v>
          </cell>
          <cell r="S8">
            <v>339778</v>
          </cell>
          <cell r="T8">
            <v>346623</v>
          </cell>
          <cell r="U8">
            <v>350433</v>
          </cell>
          <cell r="V8">
            <v>377484</v>
          </cell>
          <cell r="W8">
            <v>376556</v>
          </cell>
          <cell r="X8">
            <v>379071</v>
          </cell>
          <cell r="Y8">
            <v>368455</v>
          </cell>
          <cell r="Z8">
            <v>355759</v>
          </cell>
          <cell r="AA8">
            <v>361601</v>
          </cell>
          <cell r="AB8">
            <v>372185</v>
          </cell>
          <cell r="AC8">
            <v>351712</v>
          </cell>
          <cell r="AD8">
            <v>394821</v>
          </cell>
          <cell r="AE8">
            <v>378506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[1]!DATE[Day]</calculatedColumnFormula>
    </tableColumn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L86"/>
  <sheetViews>
    <sheetView tabSelected="1" zoomScale="55" zoomScaleNormal="55" zoomScalePageLayoutView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9140625" style="1" bestFit="1" customWidth="1"/>
    <col min="3" max="3" width="10.66406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6640625" style="1" bestFit="1" customWidth="1"/>
    <col min="14" max="14" width="8.66406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6640625" style="1" bestFit="1" customWidth="1"/>
    <col min="19" max="19" width="8.08203125" style="1" bestFit="1" customWidth="1"/>
    <col min="20" max="20" width="10.08203125" style="1" bestFit="1" customWidth="1"/>
    <col min="21" max="21" width="8.66406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08203125" style="1" bestFit="1" customWidth="1"/>
    <col min="30" max="31" width="10.6640625" style="1" bestFit="1" customWidth="1"/>
    <col min="32" max="32" width="8.08203125" style="1" hidden="1" customWidth="1"/>
    <col min="33" max="34" width="8.6640625" style="1" bestFit="1" customWidth="1"/>
    <col min="35" max="35" width="11.08203125" style="1" bestFit="1" customWidth="1"/>
    <col min="36" max="36" width="8.6640625" style="1" bestFit="1" customWidth="1"/>
    <col min="37" max="37" width="16.08203125" style="1" customWidth="1"/>
    <col min="38" max="16384" width="9" style="1"/>
  </cols>
  <sheetData>
    <row r="1" spans="1:38" x14ac:dyDescent="0.3">
      <c r="A1" s="34"/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36" t="s">
        <v>15</v>
      </c>
      <c r="R1" s="36" t="s">
        <v>16</v>
      </c>
      <c r="S1" s="36" t="s">
        <v>17</v>
      </c>
      <c r="T1" s="36" t="s">
        <v>18</v>
      </c>
      <c r="U1" s="36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6" t="s">
        <v>24</v>
      </c>
      <c r="AA1" s="36" t="s">
        <v>25</v>
      </c>
      <c r="AB1" s="36" t="s">
        <v>26</v>
      </c>
      <c r="AC1" s="36" t="s">
        <v>27</v>
      </c>
      <c r="AD1" s="36" t="s">
        <v>28</v>
      </c>
      <c r="AE1" s="36" t="s">
        <v>29</v>
      </c>
      <c r="AF1" s="36" t="s">
        <v>30</v>
      </c>
      <c r="AG1" s="37" t="s">
        <v>31</v>
      </c>
      <c r="AH1" s="37" t="s">
        <v>32</v>
      </c>
      <c r="AI1" s="37" t="s">
        <v>33</v>
      </c>
      <c r="AJ1" s="38" t="s">
        <v>34</v>
      </c>
      <c r="AK1" s="39" t="s">
        <v>35</v>
      </c>
      <c r="AL1" s="34"/>
    </row>
    <row r="2" spans="1:38" ht="14.25" hidden="1" customHeight="1" x14ac:dyDescent="0.3">
      <c r="A2" s="34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0"/>
      <c r="O2" s="40"/>
      <c r="P2" s="40"/>
      <c r="Q2" s="40"/>
      <c r="R2" s="40"/>
      <c r="S2" s="40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34"/>
    </row>
    <row r="3" spans="1:38" hidden="1" x14ac:dyDescent="0.3">
      <c r="A3" s="34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34"/>
    </row>
    <row r="4" spans="1:38" hidden="1" x14ac:dyDescent="0.3">
      <c r="A4" s="34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34"/>
    </row>
    <row r="5" spans="1:38" hidden="1" x14ac:dyDescent="0.3">
      <c r="A5" s="34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34"/>
    </row>
    <row r="6" spans="1:38" hidden="1" x14ac:dyDescent="0.3">
      <c r="A6" s="34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34"/>
    </row>
    <row r="7" spans="1:38" hidden="1" x14ac:dyDescent="0.3">
      <c r="A7" s="34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34"/>
    </row>
    <row r="8" spans="1:38" hidden="1" x14ac:dyDescent="0.3">
      <c r="A8" s="34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34"/>
    </row>
    <row r="9" spans="1:38" hidden="1" x14ac:dyDescent="0.3">
      <c r="A9" s="34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34"/>
    </row>
    <row r="10" spans="1:38" hidden="1" x14ac:dyDescent="0.3">
      <c r="A10" s="34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34"/>
    </row>
    <row r="11" spans="1:38" hidden="1" x14ac:dyDescent="0.3">
      <c r="A11" s="34" t="s">
        <v>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34"/>
    </row>
    <row r="12" spans="1:38" hidden="1" x14ac:dyDescent="0.3">
      <c r="A12" s="34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34"/>
    </row>
    <row r="13" spans="1:38" hidden="1" x14ac:dyDescent="0.3">
      <c r="A13" s="34" t="s">
        <v>11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34"/>
    </row>
    <row r="14" spans="1:38" hidden="1" x14ac:dyDescent="0.3">
      <c r="A14" s="34" t="s">
        <v>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34"/>
    </row>
    <row r="15" spans="1:38" hidden="1" x14ac:dyDescent="0.3">
      <c r="A15" s="34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34"/>
    </row>
    <row r="16" spans="1:38" hidden="1" x14ac:dyDescent="0.3">
      <c r="A16" s="34" t="s">
        <v>14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34"/>
    </row>
    <row r="17" spans="1:38" hidden="1" x14ac:dyDescent="0.3">
      <c r="A17" s="34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34"/>
    </row>
    <row r="18" spans="1:38" hidden="1" x14ac:dyDescent="0.3">
      <c r="A18" s="34" t="s">
        <v>16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34"/>
    </row>
    <row r="19" spans="1:38" hidden="1" x14ac:dyDescent="0.3">
      <c r="A19" s="34" t="s">
        <v>17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34"/>
    </row>
    <row r="20" spans="1:38" hidden="1" x14ac:dyDescent="0.3">
      <c r="A20" s="34" t="s">
        <v>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34"/>
    </row>
    <row r="21" spans="1:38" x14ac:dyDescent="0.3">
      <c r="A21" s="42" t="s">
        <v>36</v>
      </c>
      <c r="B21" s="43">
        <f>'[1]Daily PAX'!B21</f>
        <v>29934</v>
      </c>
      <c r="C21" s="43">
        <f>'[1]Daily PAX'!C21</f>
        <v>4917</v>
      </c>
      <c r="D21" s="43">
        <f>'[1]Daily PAX'!D21</f>
        <v>16736</v>
      </c>
      <c r="E21" s="43">
        <f>'[1]Daily PAX'!E21</f>
        <v>44358</v>
      </c>
      <c r="F21" s="43">
        <f>'[1]Daily PAX'!F21</f>
        <v>6420</v>
      </c>
      <c r="G21" s="43">
        <f>'[1]Daily PAX'!G21</f>
        <v>17879</v>
      </c>
      <c r="H21" s="43">
        <f>'[1]Daily PAX'!H21</f>
        <v>323</v>
      </c>
      <c r="I21" s="43" t="str">
        <f>'[1]Daily PAX'!I21</f>
        <v>0</v>
      </c>
      <c r="J21" s="43">
        <f>'[1]Daily PAX'!J21</f>
        <v>189</v>
      </c>
      <c r="K21" s="43" t="str">
        <f>'[1]Daily PAX'!K21</f>
        <v>0</v>
      </c>
      <c r="L21" s="43">
        <f>'[1]Daily PAX'!L21</f>
        <v>4923</v>
      </c>
      <c r="M21" s="43">
        <f>'[1]Daily PAX'!M21</f>
        <v>3423</v>
      </c>
      <c r="N21" s="43">
        <f>'[1]Daily PAX'!N21</f>
        <v>325</v>
      </c>
      <c r="O21" s="43">
        <f>'[1]Daily PAX'!O21</f>
        <v>1199</v>
      </c>
      <c r="P21" s="43">
        <f>'[1]Daily PAX'!P21</f>
        <v>957</v>
      </c>
      <c r="Q21" s="43" t="str">
        <f>'[1]Daily PAX'!Q21</f>
        <v>0</v>
      </c>
      <c r="R21" s="43">
        <f>'[1]Daily PAX'!R21</f>
        <v>2788</v>
      </c>
      <c r="S21" s="43">
        <f>'[1]Daily PAX'!S21</f>
        <v>333</v>
      </c>
      <c r="T21" s="43">
        <f>'[1]Daily PAX'!T21</f>
        <v>990</v>
      </c>
      <c r="U21" s="43">
        <f>'[1]Daily PAX'!U21</f>
        <v>545</v>
      </c>
      <c r="V21" s="43" t="str">
        <f>'[1]Daily PAX'!V21</f>
        <v>0</v>
      </c>
      <c r="W21" s="43">
        <f>'[1]Daily PAX'!W21</f>
        <v>1072</v>
      </c>
      <c r="X21" s="43">
        <f>'[1]Daily PAX'!X21</f>
        <v>591</v>
      </c>
      <c r="Y21" s="43">
        <f>'[1]Daily PAX'!Y21</f>
        <v>293</v>
      </c>
      <c r="Z21" s="43">
        <f>'[1]Daily PAX'!Z21</f>
        <v>189</v>
      </c>
      <c r="AA21" s="43">
        <f>'[1]Daily PAX'!AA21</f>
        <v>893</v>
      </c>
      <c r="AB21" s="43">
        <f>'[1]Daily PAX'!AB21</f>
        <v>3464</v>
      </c>
      <c r="AC21" s="43">
        <f>'[1]Daily PAX'!AC21</f>
        <v>268</v>
      </c>
      <c r="AD21" s="43">
        <f>'[1]Daily PAX'!AD21</f>
        <v>4222</v>
      </c>
      <c r="AE21" s="43">
        <f>'[1]Daily PAX'!AE21</f>
        <v>3459</v>
      </c>
      <c r="AF21" s="43" t="str">
        <f>'[1]Daily PAX'!AF21</f>
        <v>0</v>
      </c>
      <c r="AG21" s="43">
        <f>'[1]Daily PAX'!AG21</f>
        <v>181</v>
      </c>
      <c r="AH21" s="43">
        <f>'[1]Daily PAX'!AH21</f>
        <v>172</v>
      </c>
      <c r="AI21" s="43">
        <f>'[1]Daily PAX'!AI21</f>
        <v>7450</v>
      </c>
      <c r="AJ21" s="43">
        <f>'[1]Daily PAX'!AJ21</f>
        <v>610</v>
      </c>
      <c r="AK21" s="43">
        <f>'[1]Daily PAX'!AK21</f>
        <v>159103</v>
      </c>
      <c r="AL21" s="34"/>
    </row>
    <row r="22" spans="1:38" x14ac:dyDescent="0.3">
      <c r="A22" s="44" t="s">
        <v>37</v>
      </c>
      <c r="B22" s="43">
        <f>'[1]Daily PAX'!B22</f>
        <v>146423</v>
      </c>
      <c r="C22" s="43">
        <f>'[1]Daily PAX'!C22</f>
        <v>0</v>
      </c>
      <c r="D22" s="43">
        <f>'[1]Daily PAX'!D22</f>
        <v>6776</v>
      </c>
      <c r="E22" s="43">
        <f>'[1]Daily PAX'!E22</f>
        <v>35893</v>
      </c>
      <c r="F22" s="43">
        <f>'[1]Daily PAX'!F22</f>
        <v>744</v>
      </c>
      <c r="G22" s="43">
        <f>'[1]Daily PAX'!G22</f>
        <v>26085</v>
      </c>
      <c r="H22" s="43">
        <f>'[1]Daily PAX'!H22</f>
        <v>0</v>
      </c>
      <c r="I22" s="43" t="str">
        <f>'[1]Daily PAX'!I22</f>
        <v>0</v>
      </c>
      <c r="J22" s="43">
        <f>'[1]Daily PAX'!J22</f>
        <v>0</v>
      </c>
      <c r="K22" s="43" t="str">
        <f>'[1]Daily PAX'!K22</f>
        <v>0</v>
      </c>
      <c r="L22" s="43">
        <f>'[1]Daily PAX'!L22</f>
        <v>1644</v>
      </c>
      <c r="M22" s="43">
        <f>'[1]Daily PAX'!M22</f>
        <v>0</v>
      </c>
      <c r="N22" s="43">
        <f>'[1]Daily PAX'!N22</f>
        <v>0</v>
      </c>
      <c r="O22" s="43">
        <f>'[1]Daily PAX'!O22</f>
        <v>0</v>
      </c>
      <c r="P22" s="43">
        <f>'[1]Daily PAX'!P22</f>
        <v>0</v>
      </c>
      <c r="Q22" s="43" t="str">
        <f>'[1]Daily PAX'!Q22</f>
        <v>0</v>
      </c>
      <c r="R22" s="43">
        <f>'[1]Daily PAX'!R22</f>
        <v>0</v>
      </c>
      <c r="S22" s="43">
        <f>'[1]Daily PAX'!S22</f>
        <v>0</v>
      </c>
      <c r="T22" s="43">
        <f>'[1]Daily PAX'!T22</f>
        <v>0</v>
      </c>
      <c r="U22" s="43">
        <f>'[1]Daily PAX'!U22</f>
        <v>0</v>
      </c>
      <c r="V22" s="43" t="str">
        <f>'[1]Daily PAX'!V22</f>
        <v>0</v>
      </c>
      <c r="W22" s="43">
        <f>'[1]Daily PAX'!W22</f>
        <v>0</v>
      </c>
      <c r="X22" s="43">
        <f>'[1]Daily PAX'!X22</f>
        <v>0</v>
      </c>
      <c r="Y22" s="43">
        <f>'[1]Daily PAX'!Y22</f>
        <v>0</v>
      </c>
      <c r="Z22" s="43">
        <f>'[1]Daily PAX'!Z22</f>
        <v>0</v>
      </c>
      <c r="AA22" s="43">
        <f>'[1]Daily PAX'!AA22</f>
        <v>0</v>
      </c>
      <c r="AB22" s="43">
        <f>'[1]Daily PAX'!AB22</f>
        <v>0</v>
      </c>
      <c r="AC22" s="43">
        <f>'[1]Daily PAX'!AC22</f>
        <v>0</v>
      </c>
      <c r="AD22" s="43">
        <f>'[1]Daily PAX'!AD22</f>
        <v>0</v>
      </c>
      <c r="AE22" s="43">
        <f>'[1]Daily PAX'!AE22</f>
        <v>0</v>
      </c>
      <c r="AF22" s="43" t="str">
        <f>'[1]Daily PAX'!AF22</f>
        <v>0</v>
      </c>
      <c r="AG22" s="43">
        <f>'[1]Daily PAX'!AG22</f>
        <v>0</v>
      </c>
      <c r="AH22" s="43">
        <f>'[1]Daily PAX'!AH22</f>
        <v>0</v>
      </c>
      <c r="AI22" s="43">
        <f>'[1]Daily PAX'!AI22</f>
        <v>1362</v>
      </c>
      <c r="AJ22" s="43">
        <f>'[1]Daily PAX'!AJ22</f>
        <v>476</v>
      </c>
      <c r="AK22" s="43">
        <f>'[1]Daily PAX'!AK22</f>
        <v>219403</v>
      </c>
      <c r="AL22" s="34"/>
    </row>
    <row r="23" spans="1:38" x14ac:dyDescent="0.3">
      <c r="A23" s="34" t="s">
        <v>35</v>
      </c>
      <c r="B23" s="43">
        <f>'[1]Daily PAX'!B23</f>
        <v>176357</v>
      </c>
      <c r="C23" s="43">
        <f>'[1]Daily PAX'!C23</f>
        <v>4917</v>
      </c>
      <c r="D23" s="43">
        <f>'[1]Daily PAX'!D23</f>
        <v>23512</v>
      </c>
      <c r="E23" s="43">
        <f>'[1]Daily PAX'!E23</f>
        <v>80251</v>
      </c>
      <c r="F23" s="43">
        <f>'[1]Daily PAX'!F23</f>
        <v>7164</v>
      </c>
      <c r="G23" s="43">
        <f>'[1]Daily PAX'!G23</f>
        <v>43964</v>
      </c>
      <c r="H23" s="43">
        <f>'[1]Daily PAX'!H23</f>
        <v>323</v>
      </c>
      <c r="I23" s="43">
        <f>'[1]Daily PAX'!I23</f>
        <v>0</v>
      </c>
      <c r="J23" s="43">
        <f>'[1]Daily PAX'!J23</f>
        <v>189</v>
      </c>
      <c r="K23" s="43">
        <f>'[1]Daily PAX'!K23</f>
        <v>0</v>
      </c>
      <c r="L23" s="43">
        <f>'[1]Daily PAX'!L23</f>
        <v>6567</v>
      </c>
      <c r="M23" s="43">
        <f>'[1]Daily PAX'!M23</f>
        <v>3423</v>
      </c>
      <c r="N23" s="43">
        <f>'[1]Daily PAX'!N23</f>
        <v>325</v>
      </c>
      <c r="O23" s="43">
        <f>'[1]Daily PAX'!O23</f>
        <v>1199</v>
      </c>
      <c r="P23" s="43">
        <f>'[1]Daily PAX'!P23</f>
        <v>957</v>
      </c>
      <c r="Q23" s="43">
        <f>'[1]Daily PAX'!Q23</f>
        <v>0</v>
      </c>
      <c r="R23" s="43">
        <f>'[1]Daily PAX'!R23</f>
        <v>2788</v>
      </c>
      <c r="S23" s="43">
        <f>'[1]Daily PAX'!S23</f>
        <v>333</v>
      </c>
      <c r="T23" s="43">
        <f>'[1]Daily PAX'!T23</f>
        <v>990</v>
      </c>
      <c r="U23" s="43">
        <f>'[1]Daily PAX'!U23</f>
        <v>545</v>
      </c>
      <c r="V23" s="43">
        <f>'[1]Daily PAX'!V23</f>
        <v>0</v>
      </c>
      <c r="W23" s="43">
        <f>'[1]Daily PAX'!W23</f>
        <v>1072</v>
      </c>
      <c r="X23" s="43">
        <f>'[1]Daily PAX'!X23</f>
        <v>591</v>
      </c>
      <c r="Y23" s="43">
        <f>'[1]Daily PAX'!Y23</f>
        <v>293</v>
      </c>
      <c r="Z23" s="43">
        <f>'[1]Daily PAX'!Z23</f>
        <v>189</v>
      </c>
      <c r="AA23" s="43">
        <f>'[1]Daily PAX'!AA23</f>
        <v>893</v>
      </c>
      <c r="AB23" s="43">
        <f>'[1]Daily PAX'!AB23</f>
        <v>3464</v>
      </c>
      <c r="AC23" s="43">
        <f>'[1]Daily PAX'!AC23</f>
        <v>268</v>
      </c>
      <c r="AD23" s="43">
        <f>'[1]Daily PAX'!AD23</f>
        <v>4222</v>
      </c>
      <c r="AE23" s="43">
        <f>'[1]Daily PAX'!AE23</f>
        <v>3459</v>
      </c>
      <c r="AF23" s="43">
        <f>'[1]Daily PAX'!AF23</f>
        <v>0</v>
      </c>
      <c r="AG23" s="43">
        <f>'[1]Daily PAX'!AG23</f>
        <v>181</v>
      </c>
      <c r="AH23" s="43">
        <f>'[1]Daily PAX'!AH23</f>
        <v>172</v>
      </c>
      <c r="AI23" s="43">
        <f>'[1]Daily PAX'!AI23</f>
        <v>8812</v>
      </c>
      <c r="AJ23" s="43">
        <f>'[1]Daily PAX'!AJ23</f>
        <v>1086</v>
      </c>
      <c r="AK23" s="43">
        <f>'[1]Daily PAX'!AK23</f>
        <v>378506</v>
      </c>
      <c r="AL23" s="34"/>
    </row>
    <row r="24" spans="1:38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4"/>
      <c r="Q24" s="34"/>
      <c r="R24" s="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34"/>
    </row>
    <row r="25" spans="1:38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1:38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1:38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1:38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1:38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1:38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86" spans="1:1" x14ac:dyDescent="0.3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3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3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3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3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3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3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3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3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3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3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3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3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3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3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3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3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3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3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3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3">
      <c r="A21" s="17" t="s">
        <v>36</v>
      </c>
      <c r="B21" s="55">
        <f>'[1]Daily FMM'!B21</f>
        <v>211</v>
      </c>
      <c r="C21" s="55">
        <f>'[1]Daily FMM'!C21</f>
        <v>30</v>
      </c>
      <c r="D21" s="55">
        <f>'[1]Daily FMM'!D21</f>
        <v>103</v>
      </c>
      <c r="E21" s="55">
        <f>'[1]Daily FMM'!E21</f>
        <v>284</v>
      </c>
      <c r="F21" s="55">
        <f>'[1]Daily FMM'!F21</f>
        <v>42</v>
      </c>
      <c r="G21" s="55">
        <f>'[1]Daily FMM'!G21</f>
        <v>120</v>
      </c>
      <c r="H21" s="55">
        <f>'[1]Daily FMM'!H21</f>
        <v>2</v>
      </c>
      <c r="I21" s="55" t="str">
        <f>'[1]Daily FMM'!I21</f>
        <v>0</v>
      </c>
      <c r="J21" s="55">
        <f>'[1]Daily FMM'!J21</f>
        <v>2</v>
      </c>
      <c r="K21" s="55" t="str">
        <f>'[1]Daily FMM'!K21</f>
        <v>0</v>
      </c>
      <c r="L21" s="55">
        <f>'[1]Daily FMM'!L21</f>
        <v>32</v>
      </c>
      <c r="M21" s="55">
        <f>'[1]Daily FMM'!M21</f>
        <v>26</v>
      </c>
      <c r="N21" s="55">
        <f>'[1]Daily FMM'!N21</f>
        <v>2</v>
      </c>
      <c r="O21" s="55">
        <f>'[1]Daily FMM'!O21</f>
        <v>8</v>
      </c>
      <c r="P21" s="55">
        <f>'[1]Daily FMM'!P21</f>
        <v>6</v>
      </c>
      <c r="Q21" s="55" t="str">
        <f>'[1]Daily FMM'!Q21</f>
        <v>0</v>
      </c>
      <c r="R21" s="55">
        <f>'[1]Daily FMM'!R21</f>
        <v>18</v>
      </c>
      <c r="S21" s="55">
        <f>'[1]Daily FMM'!S21</f>
        <v>2</v>
      </c>
      <c r="T21" s="55">
        <f>'[1]Daily FMM'!T21</f>
        <v>6</v>
      </c>
      <c r="U21" s="55">
        <f>'[1]Daily FMM'!U21</f>
        <v>4</v>
      </c>
      <c r="V21" s="55" t="str">
        <f>'[1]Daily FMM'!V21</f>
        <v>0</v>
      </c>
      <c r="W21" s="55">
        <f>'[1]Daily FMM'!W21</f>
        <v>8</v>
      </c>
      <c r="X21" s="55">
        <f>'[1]Daily FMM'!X21</f>
        <v>4</v>
      </c>
      <c r="Y21" s="55">
        <f>'[1]Daily FMM'!Y21</f>
        <v>2</v>
      </c>
      <c r="Z21" s="55">
        <f>'[1]Daily FMM'!Z21</f>
        <v>4</v>
      </c>
      <c r="AA21" s="55">
        <f>'[1]Daily FMM'!AA21</f>
        <v>6</v>
      </c>
      <c r="AB21" s="55">
        <f>'[1]Daily FMM'!AB21</f>
        <v>24</v>
      </c>
      <c r="AC21" s="55">
        <f>'[1]Daily FMM'!AC21</f>
        <v>2</v>
      </c>
      <c r="AD21" s="55">
        <f>'[1]Daily FMM'!AD21</f>
        <v>28</v>
      </c>
      <c r="AE21" s="55">
        <f>'[1]Daily FMM'!AE21</f>
        <v>24</v>
      </c>
      <c r="AF21" s="55" t="str">
        <f>'[1]Daily FMM'!AF21</f>
        <v>0</v>
      </c>
      <c r="AG21" s="55">
        <f>'[1]Daily FMM'!AG21</f>
        <v>4</v>
      </c>
      <c r="AH21" s="55">
        <f>'[1]Daily FMM'!AH21</f>
        <v>4</v>
      </c>
      <c r="AI21" s="55">
        <f>'[1]Daily FMM'!AI21</f>
        <v>81</v>
      </c>
      <c r="AJ21" s="55">
        <f>'[1]Daily FMM'!AJ21</f>
        <v>6</v>
      </c>
      <c r="AK21" s="55">
        <f>'[1]Daily FMM'!AK21</f>
        <v>1095</v>
      </c>
    </row>
    <row r="22" spans="1:37" x14ac:dyDescent="0.3">
      <c r="A22" s="18" t="s">
        <v>37</v>
      </c>
      <c r="B22" s="55">
        <f>'[1]Daily FMM'!B22</f>
        <v>754</v>
      </c>
      <c r="C22" s="55">
        <f>'[1]Daily FMM'!C22</f>
        <v>0</v>
      </c>
      <c r="D22" s="55">
        <f>'[1]Daily FMM'!D22</f>
        <v>46</v>
      </c>
      <c r="E22" s="55">
        <f>'[1]Daily FMM'!E22</f>
        <v>235</v>
      </c>
      <c r="F22" s="55">
        <f>'[1]Daily FMM'!F22</f>
        <v>6</v>
      </c>
      <c r="G22" s="55">
        <f>'[1]Daily FMM'!G22</f>
        <v>141</v>
      </c>
      <c r="H22" s="55">
        <f>'[1]Daily FMM'!H22</f>
        <v>0</v>
      </c>
      <c r="I22" s="55" t="str">
        <f>'[1]Daily FMM'!I22</f>
        <v>0</v>
      </c>
      <c r="J22" s="55">
        <f>'[1]Daily FMM'!J22</f>
        <v>0</v>
      </c>
      <c r="K22" s="55" t="str">
        <f>'[1]Daily FMM'!K22</f>
        <v>0</v>
      </c>
      <c r="L22" s="55">
        <f>'[1]Daily FMM'!L22</f>
        <v>12</v>
      </c>
      <c r="M22" s="55">
        <f>'[1]Daily FMM'!M22</f>
        <v>0</v>
      </c>
      <c r="N22" s="55">
        <f>'[1]Daily FMM'!N22</f>
        <v>0</v>
      </c>
      <c r="O22" s="55">
        <f>'[1]Daily FMM'!O22</f>
        <v>0</v>
      </c>
      <c r="P22" s="55">
        <f>'[1]Daily FMM'!P22</f>
        <v>0</v>
      </c>
      <c r="Q22" s="55" t="str">
        <f>'[1]Daily FMM'!Q22</f>
        <v>0</v>
      </c>
      <c r="R22" s="55">
        <f>'[1]Daily FMM'!R22</f>
        <v>0</v>
      </c>
      <c r="S22" s="55">
        <f>'[1]Daily FMM'!S22</f>
        <v>0</v>
      </c>
      <c r="T22" s="55">
        <f>'[1]Daily FMM'!T22</f>
        <v>0</v>
      </c>
      <c r="U22" s="55">
        <f>'[1]Daily FMM'!U22</f>
        <v>0</v>
      </c>
      <c r="V22" s="55" t="str">
        <f>'[1]Daily FMM'!V22</f>
        <v>0</v>
      </c>
      <c r="W22" s="55">
        <f>'[1]Daily FMM'!W22</f>
        <v>0</v>
      </c>
      <c r="X22" s="55">
        <f>'[1]Daily FMM'!X22</f>
        <v>0</v>
      </c>
      <c r="Y22" s="55">
        <f>'[1]Daily FMM'!Y22</f>
        <v>0</v>
      </c>
      <c r="Z22" s="55">
        <f>'[1]Daily FMM'!Z22</f>
        <v>0</v>
      </c>
      <c r="AA22" s="55">
        <f>'[1]Daily FMM'!AA22</f>
        <v>0</v>
      </c>
      <c r="AB22" s="55">
        <f>'[1]Daily FMM'!AB22</f>
        <v>0</v>
      </c>
      <c r="AC22" s="55">
        <f>'[1]Daily FMM'!AC22</f>
        <v>0</v>
      </c>
      <c r="AD22" s="55">
        <f>'[1]Daily FMM'!AD22</f>
        <v>0</v>
      </c>
      <c r="AE22" s="55">
        <f>'[1]Daily FMM'!AE22</f>
        <v>0</v>
      </c>
      <c r="AF22" s="55" t="str">
        <f>'[1]Daily FMM'!AF22</f>
        <v>0</v>
      </c>
      <c r="AG22" s="55">
        <f>'[1]Daily FMM'!AG22</f>
        <v>0</v>
      </c>
      <c r="AH22" s="55">
        <f>'[1]Daily FMM'!AH22</f>
        <v>0</v>
      </c>
      <c r="AI22" s="55">
        <f>'[1]Daily FMM'!AI22</f>
        <v>12</v>
      </c>
      <c r="AJ22" s="55">
        <f>'[1]Daily FMM'!AJ22</f>
        <v>4</v>
      </c>
      <c r="AK22" s="55">
        <f>'[1]Daily FMM'!AK22</f>
        <v>1210</v>
      </c>
    </row>
    <row r="23" spans="1:37" x14ac:dyDescent="0.3">
      <c r="A23" s="1" t="s">
        <v>35</v>
      </c>
      <c r="B23" s="55">
        <f>'[1]Daily FMM'!B23</f>
        <v>965</v>
      </c>
      <c r="C23" s="55">
        <f>'[1]Daily FMM'!C23</f>
        <v>30</v>
      </c>
      <c r="D23" s="55">
        <f>'[1]Daily FMM'!D23</f>
        <v>149</v>
      </c>
      <c r="E23" s="55">
        <f>'[1]Daily FMM'!E23</f>
        <v>519</v>
      </c>
      <c r="F23" s="55">
        <f>'[1]Daily FMM'!F23</f>
        <v>48</v>
      </c>
      <c r="G23" s="55">
        <f>'[1]Daily FMM'!G23</f>
        <v>261</v>
      </c>
      <c r="H23" s="55">
        <f>'[1]Daily FMM'!H23</f>
        <v>2</v>
      </c>
      <c r="I23" s="55">
        <f>'[1]Daily FMM'!I23</f>
        <v>0</v>
      </c>
      <c r="J23" s="55">
        <f>'[1]Daily FMM'!J23</f>
        <v>2</v>
      </c>
      <c r="K23" s="55">
        <f>'[1]Daily FMM'!K23</f>
        <v>0</v>
      </c>
      <c r="L23" s="55">
        <f>'[1]Daily FMM'!L23</f>
        <v>44</v>
      </c>
      <c r="M23" s="55">
        <f>'[1]Daily FMM'!M23</f>
        <v>26</v>
      </c>
      <c r="N23" s="55">
        <f>'[1]Daily FMM'!N23</f>
        <v>2</v>
      </c>
      <c r="O23" s="55">
        <f>'[1]Daily FMM'!O23</f>
        <v>8</v>
      </c>
      <c r="P23" s="55">
        <f>'[1]Daily FMM'!P23</f>
        <v>6</v>
      </c>
      <c r="Q23" s="55">
        <f>'[1]Daily FMM'!Q23</f>
        <v>0</v>
      </c>
      <c r="R23" s="55">
        <f>'[1]Daily FMM'!R23</f>
        <v>18</v>
      </c>
      <c r="S23" s="55">
        <f>'[1]Daily FMM'!S23</f>
        <v>2</v>
      </c>
      <c r="T23" s="55">
        <f>'[1]Daily FMM'!T23</f>
        <v>6</v>
      </c>
      <c r="U23" s="55">
        <f>'[1]Daily FMM'!U23</f>
        <v>4</v>
      </c>
      <c r="V23" s="55">
        <f>'[1]Daily FMM'!V23</f>
        <v>0</v>
      </c>
      <c r="W23" s="55">
        <f>'[1]Daily FMM'!W23</f>
        <v>8</v>
      </c>
      <c r="X23" s="55">
        <f>'[1]Daily FMM'!X23</f>
        <v>4</v>
      </c>
      <c r="Y23" s="55">
        <f>'[1]Daily FMM'!Y23</f>
        <v>2</v>
      </c>
      <c r="Z23" s="55">
        <f>'[1]Daily FMM'!Z23</f>
        <v>4</v>
      </c>
      <c r="AA23" s="55">
        <f>'[1]Daily FMM'!AA23</f>
        <v>6</v>
      </c>
      <c r="AB23" s="55">
        <f>'[1]Daily FMM'!AB23</f>
        <v>24</v>
      </c>
      <c r="AC23" s="55">
        <f>'[1]Daily FMM'!AC23</f>
        <v>2</v>
      </c>
      <c r="AD23" s="55">
        <f>'[1]Daily FMM'!AD23</f>
        <v>28</v>
      </c>
      <c r="AE23" s="55">
        <f>'[1]Daily FMM'!AE23</f>
        <v>24</v>
      </c>
      <c r="AF23" s="55">
        <f>'[1]Daily FMM'!AF23</f>
        <v>0</v>
      </c>
      <c r="AG23" s="55">
        <f>'[1]Daily FMM'!AG23</f>
        <v>4</v>
      </c>
      <c r="AH23" s="55">
        <f>'[1]Daily FMM'!AH23</f>
        <v>4</v>
      </c>
      <c r="AI23" s="55">
        <f>'[1]Daily FMM'!AI23</f>
        <v>93</v>
      </c>
      <c r="AJ23" s="55">
        <f>'[1]Daily FMM'!AJ23</f>
        <v>10</v>
      </c>
      <c r="AK23" s="55">
        <f>'[1]Daily FMM'!AK23</f>
        <v>2305</v>
      </c>
    </row>
    <row r="24" spans="1:37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B20" sqref="B20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08203125" style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50" customFormat="1" hidden="1" x14ac:dyDescent="0.3">
      <c r="A3" s="49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50" customFormat="1" x14ac:dyDescent="0.3">
      <c r="A4" s="49"/>
      <c r="B4" s="51">
        <f>'[1]30-Day PAX'!B5</f>
        <v>45465</v>
      </c>
      <c r="C4" s="51">
        <f>'[1]30-Day PAX'!C5</f>
        <v>45466</v>
      </c>
      <c r="D4" s="51">
        <f>'[1]30-Day PAX'!D5</f>
        <v>45467</v>
      </c>
      <c r="E4" s="51">
        <f>'[1]30-Day PAX'!E5</f>
        <v>45468</v>
      </c>
      <c r="F4" s="51">
        <f>'[1]30-Day PAX'!F5</f>
        <v>45469</v>
      </c>
      <c r="G4" s="51">
        <f>'[1]30-Day PAX'!G5</f>
        <v>45470</v>
      </c>
      <c r="H4" s="51">
        <f>'[1]30-Day PAX'!H5</f>
        <v>45471</v>
      </c>
      <c r="I4" s="51">
        <f>'[1]30-Day PAX'!I5</f>
        <v>45472</v>
      </c>
      <c r="J4" s="51">
        <f>'[1]30-Day PAX'!J5</f>
        <v>45473</v>
      </c>
      <c r="K4" s="51">
        <f>'[1]30-Day PAX'!K5</f>
        <v>45474</v>
      </c>
      <c r="L4" s="51">
        <f>'[1]30-Day PAX'!L5</f>
        <v>45475</v>
      </c>
      <c r="M4" s="33">
        <f>'[1]30-Day PAX'!M5</f>
        <v>45476</v>
      </c>
      <c r="N4" s="33">
        <f>'[1]30-Day PAX'!N5</f>
        <v>45477</v>
      </c>
      <c r="O4" s="33">
        <f>'[1]30-Day PAX'!O5</f>
        <v>45478</v>
      </c>
      <c r="P4" s="33">
        <f>'[1]30-Day PAX'!P5</f>
        <v>45479</v>
      </c>
      <c r="Q4" s="33">
        <f>'[1]30-Day PAX'!Q5</f>
        <v>45480</v>
      </c>
      <c r="R4" s="33">
        <f>'[1]30-Day PAX'!R5</f>
        <v>45481</v>
      </c>
      <c r="S4" s="33">
        <f>'[1]30-Day PAX'!S5</f>
        <v>45482</v>
      </c>
      <c r="T4" s="33">
        <f>'[1]30-Day PAX'!T5</f>
        <v>45483</v>
      </c>
      <c r="U4" s="33">
        <f>'[1]30-Day PAX'!U5</f>
        <v>45484</v>
      </c>
      <c r="V4" s="33">
        <f>'[1]30-Day PAX'!V5</f>
        <v>45485</v>
      </c>
      <c r="W4" s="33">
        <f>'[1]30-Day PAX'!W5</f>
        <v>45486</v>
      </c>
      <c r="X4" s="33">
        <f>'[1]30-Day PAX'!X5</f>
        <v>45487</v>
      </c>
      <c r="Y4" s="33">
        <f>'[1]30-Day PAX'!Y5</f>
        <v>45488</v>
      </c>
      <c r="Z4" s="33">
        <f>'[1]30-Day PAX'!Z5</f>
        <v>45489</v>
      </c>
      <c r="AA4" s="33">
        <f>'[1]30-Day PAX'!AA5</f>
        <v>45490</v>
      </c>
      <c r="AB4" s="33">
        <f>'[1]30-Day PAX'!AB5</f>
        <v>45491</v>
      </c>
      <c r="AC4" s="33">
        <f>'[1]30-Day PAX'!AC5</f>
        <v>45492</v>
      </c>
      <c r="AD4" s="33">
        <f>'[1]30-Day PAX'!AD5</f>
        <v>45493</v>
      </c>
      <c r="AE4" s="33">
        <f>'[1]30-Day PAX'!AE5</f>
        <v>45494</v>
      </c>
    </row>
    <row r="5" spans="1:33" x14ac:dyDescent="0.3">
      <c r="A5" s="7" t="s">
        <v>36</v>
      </c>
      <c r="B5" s="13">
        <f>'[1]30-Day PAX'!B6</f>
        <v>154688</v>
      </c>
      <c r="C5" s="13">
        <f>'[1]30-Day PAX'!C6</f>
        <v>156106</v>
      </c>
      <c r="D5" s="13">
        <f>'[1]30-Day PAX'!D6</f>
        <v>155039</v>
      </c>
      <c r="E5" s="13">
        <f>'[1]30-Day PAX'!E6</f>
        <v>143105</v>
      </c>
      <c r="F5" s="13">
        <f>'[1]30-Day PAX'!F6</f>
        <v>143326</v>
      </c>
      <c r="G5" s="13">
        <f>'[1]30-Day PAX'!G6</f>
        <v>147401</v>
      </c>
      <c r="H5" s="13">
        <f>'[1]30-Day PAX'!H6</f>
        <v>157323</v>
      </c>
      <c r="I5" s="13">
        <f>'[1]30-Day PAX'!I6</f>
        <v>151663</v>
      </c>
      <c r="J5" s="13">
        <f>'[1]30-Day PAX'!J6</f>
        <v>153522</v>
      </c>
      <c r="K5" s="13">
        <f>'[1]30-Day PAX'!K6</f>
        <v>154082</v>
      </c>
      <c r="L5" s="13">
        <f>'[1]30-Day PAX'!L6</f>
        <v>142452</v>
      </c>
      <c r="M5" s="13">
        <f>'[1]30-Day PAX'!M6</f>
        <v>142553</v>
      </c>
      <c r="N5" s="13">
        <f>'[1]30-Day PAX'!N6</f>
        <v>151167</v>
      </c>
      <c r="O5" s="13">
        <f>'[1]30-Day PAX'!O6</f>
        <v>163284</v>
      </c>
      <c r="P5" s="13">
        <f>'[1]30-Day PAX'!P6</f>
        <v>158524</v>
      </c>
      <c r="Q5" s="13">
        <f>'[1]30-Day PAX'!Q6</f>
        <v>162755</v>
      </c>
      <c r="R5" s="13">
        <f>'[1]30-Day PAX'!R6</f>
        <v>159989</v>
      </c>
      <c r="S5" s="13">
        <f>'[1]30-Day PAX'!S6</f>
        <v>153667</v>
      </c>
      <c r="T5" s="13">
        <f>'[1]30-Day PAX'!T6</f>
        <v>154451</v>
      </c>
      <c r="U5" s="13">
        <f>'[1]30-Day PAX'!U6</f>
        <v>160064</v>
      </c>
      <c r="V5" s="13">
        <f>'[1]30-Day PAX'!V6</f>
        <v>170688</v>
      </c>
      <c r="W5" s="13">
        <f>'[1]30-Day PAX'!W6</f>
        <v>166848</v>
      </c>
      <c r="X5" s="13">
        <f>'[1]30-Day PAX'!X6</f>
        <v>168607</v>
      </c>
      <c r="Y5" s="13">
        <f>'[1]30-Day PAX'!Y6</f>
        <v>166509</v>
      </c>
      <c r="Z5" s="13">
        <f>'[1]30-Day PAX'!Z6</f>
        <v>159476</v>
      </c>
      <c r="AA5" s="13">
        <f>'[1]30-Day PAX'!AA6</f>
        <v>162634</v>
      </c>
      <c r="AB5" s="13">
        <f>'[1]30-Day PAX'!AB6</f>
        <v>171419</v>
      </c>
      <c r="AC5" s="13">
        <f>'[1]30-Day PAX'!AC6</f>
        <v>152499</v>
      </c>
      <c r="AD5" s="13">
        <f>'[1]30-Day PAX'!AD6</f>
        <v>176751</v>
      </c>
      <c r="AE5" s="13">
        <f>'[1]30-Day PAX'!AE6</f>
        <v>159103</v>
      </c>
      <c r="AF5" s="30"/>
      <c r="AG5" s="30"/>
    </row>
    <row r="6" spans="1:33" x14ac:dyDescent="0.3">
      <c r="A6" s="8" t="s">
        <v>37</v>
      </c>
      <c r="B6" s="13">
        <f>'[1]30-Day PAX'!B7</f>
        <v>197124</v>
      </c>
      <c r="C6" s="13">
        <f>'[1]30-Day PAX'!C7</f>
        <v>207350</v>
      </c>
      <c r="D6" s="13">
        <f>'[1]30-Day PAX'!D7</f>
        <v>189897</v>
      </c>
      <c r="E6" s="13">
        <f>'[1]30-Day PAX'!E7</f>
        <v>181598</v>
      </c>
      <c r="F6" s="13">
        <f>'[1]30-Day PAX'!F7</f>
        <v>186079</v>
      </c>
      <c r="G6" s="13">
        <f>'[1]30-Day PAX'!G7</f>
        <v>192100</v>
      </c>
      <c r="H6" s="13">
        <f>'[1]30-Day PAX'!H7</f>
        <v>206728</v>
      </c>
      <c r="I6" s="13">
        <f>'[1]30-Day PAX'!I7</f>
        <v>206694</v>
      </c>
      <c r="J6" s="13">
        <f>'[1]30-Day PAX'!J7</f>
        <v>212558</v>
      </c>
      <c r="K6" s="13">
        <f>'[1]30-Day PAX'!K7</f>
        <v>200143</v>
      </c>
      <c r="L6" s="13">
        <f>'[1]30-Day PAX'!L7</f>
        <v>188174</v>
      </c>
      <c r="M6" s="13">
        <f>'[1]30-Day PAX'!M7</f>
        <v>192017</v>
      </c>
      <c r="N6" s="13">
        <f>'[1]30-Day PAX'!N7</f>
        <v>185307</v>
      </c>
      <c r="O6" s="13">
        <f>'[1]30-Day PAX'!O7</f>
        <v>204300</v>
      </c>
      <c r="P6" s="13">
        <f>'[1]30-Day PAX'!P7</f>
        <v>200491</v>
      </c>
      <c r="Q6" s="13">
        <f>'[1]30-Day PAX'!Q7</f>
        <v>209029</v>
      </c>
      <c r="R6" s="13">
        <f>'[1]30-Day PAX'!R7</f>
        <v>191971</v>
      </c>
      <c r="S6" s="13">
        <f>'[1]30-Day PAX'!S7</f>
        <v>186111</v>
      </c>
      <c r="T6" s="13">
        <f>'[1]30-Day PAX'!T7</f>
        <v>192172</v>
      </c>
      <c r="U6" s="13">
        <f>'[1]30-Day PAX'!U7</f>
        <v>190369</v>
      </c>
      <c r="V6" s="13">
        <f>'[1]30-Day PAX'!V7</f>
        <v>206796</v>
      </c>
      <c r="W6" s="13">
        <f>'[1]30-Day PAX'!W7</f>
        <v>209708</v>
      </c>
      <c r="X6" s="13">
        <f>'[1]30-Day PAX'!X7</f>
        <v>210464</v>
      </c>
      <c r="Y6" s="13">
        <f>'[1]30-Day PAX'!Y7</f>
        <v>201946</v>
      </c>
      <c r="Z6" s="13">
        <f>'[1]30-Day PAX'!Z7</f>
        <v>196283</v>
      </c>
      <c r="AA6" s="13">
        <f>'[1]30-Day PAX'!AA7</f>
        <v>198967</v>
      </c>
      <c r="AB6" s="13">
        <f>'[1]30-Day PAX'!AB7</f>
        <v>200766</v>
      </c>
      <c r="AC6" s="13">
        <f>'[1]30-Day PAX'!AC7</f>
        <v>199213</v>
      </c>
      <c r="AD6" s="13">
        <f>'[1]30-Day PAX'!AD7</f>
        <v>218070</v>
      </c>
      <c r="AE6" s="13">
        <f>'[1]30-Day PAX'!AE7</f>
        <v>219403</v>
      </c>
      <c r="AF6" s="30"/>
      <c r="AG6" s="30"/>
    </row>
    <row r="7" spans="1:33" x14ac:dyDescent="0.3">
      <c r="A7" s="13" t="s">
        <v>35</v>
      </c>
      <c r="B7" s="13">
        <f>'[1]30-Day PAX'!B8</f>
        <v>351812</v>
      </c>
      <c r="C7" s="13">
        <f>'[1]30-Day PAX'!C8</f>
        <v>363456</v>
      </c>
      <c r="D7" s="13">
        <f>'[1]30-Day PAX'!D8</f>
        <v>344936</v>
      </c>
      <c r="E7" s="13">
        <f>'[1]30-Day PAX'!E8</f>
        <v>324703</v>
      </c>
      <c r="F7" s="13">
        <f>'[1]30-Day PAX'!F8</f>
        <v>329405</v>
      </c>
      <c r="G7" s="13">
        <f>'[1]30-Day PAX'!G8</f>
        <v>339501</v>
      </c>
      <c r="H7" s="13">
        <f>'[1]30-Day PAX'!H8</f>
        <v>364051</v>
      </c>
      <c r="I7" s="13">
        <f>'[1]30-Day PAX'!I8</f>
        <v>358357</v>
      </c>
      <c r="J7" s="13">
        <f>'[1]30-Day PAX'!J8</f>
        <v>366080</v>
      </c>
      <c r="K7" s="13">
        <f>'[1]30-Day PAX'!K8</f>
        <v>354225</v>
      </c>
      <c r="L7" s="13">
        <f>'[1]30-Day PAX'!L8</f>
        <v>330626</v>
      </c>
      <c r="M7" s="13">
        <f>'[1]30-Day PAX'!M8</f>
        <v>334570</v>
      </c>
      <c r="N7" s="13">
        <f>'[1]30-Day PAX'!N8</f>
        <v>336474</v>
      </c>
      <c r="O7" s="13">
        <f>'[1]30-Day PAX'!O8</f>
        <v>367584</v>
      </c>
      <c r="P7" s="13">
        <f>'[1]30-Day PAX'!P8</f>
        <v>359015</v>
      </c>
      <c r="Q7" s="13">
        <f>'[1]30-Day PAX'!Q8</f>
        <v>371784</v>
      </c>
      <c r="R7" s="13">
        <f>'[1]30-Day PAX'!R8</f>
        <v>351960</v>
      </c>
      <c r="S7" s="13">
        <f>'[1]30-Day PAX'!S8</f>
        <v>339778</v>
      </c>
      <c r="T7" s="13">
        <f>'[1]30-Day PAX'!T8</f>
        <v>346623</v>
      </c>
      <c r="U7" s="13">
        <f>'[1]30-Day PAX'!U8</f>
        <v>350433</v>
      </c>
      <c r="V7" s="13">
        <f>'[1]30-Day PAX'!V8</f>
        <v>377484</v>
      </c>
      <c r="W7" s="13">
        <f>'[1]30-Day PAX'!W8</f>
        <v>376556</v>
      </c>
      <c r="X7" s="13">
        <f>'[1]30-Day PAX'!X8</f>
        <v>379071</v>
      </c>
      <c r="Y7" s="13">
        <f>'[1]30-Day PAX'!Y8</f>
        <v>368455</v>
      </c>
      <c r="Z7" s="13">
        <f>'[1]30-Day PAX'!Z8</f>
        <v>355759</v>
      </c>
      <c r="AA7" s="13">
        <f>'[1]30-Day PAX'!AA8</f>
        <v>361601</v>
      </c>
      <c r="AB7" s="13">
        <f>'[1]30-Day PAX'!AB8</f>
        <v>372185</v>
      </c>
      <c r="AC7" s="13">
        <f>'[1]30-Day PAX'!AC8</f>
        <v>351712</v>
      </c>
      <c r="AD7" s="13">
        <f>'[1]30-Day PAX'!AD8</f>
        <v>394821</v>
      </c>
      <c r="AE7" s="13">
        <f>'[1]30-Day PAX'!AE8</f>
        <v>378506</v>
      </c>
      <c r="AF7" s="30"/>
      <c r="AG7" s="30"/>
    </row>
    <row r="8" spans="1:3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3">
      <c r="A9" s="32"/>
      <c r="B9" s="52"/>
      <c r="C9" s="53"/>
    </row>
    <row r="10" spans="1:33" x14ac:dyDescent="0.3">
      <c r="A10" s="5"/>
      <c r="B10" s="54"/>
      <c r="C10" s="53"/>
    </row>
    <row r="11" spans="1:33" x14ac:dyDescent="0.3">
      <c r="A11" s="5"/>
      <c r="B11" s="53"/>
      <c r="C11" s="53"/>
    </row>
    <row r="12" spans="1:33" x14ac:dyDescent="0.3">
      <c r="A12" s="5"/>
      <c r="B12" s="53"/>
      <c r="C12" s="53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08203125" style="3" bestFit="1" customWidth="1"/>
    <col min="7" max="7" width="13.08203125" style="3" bestFit="1" customWidth="1"/>
    <col min="8" max="8" width="14.6640625" style="3" customWidth="1"/>
    <col min="9" max="9" width="13.9140625" style="3" bestFit="1" customWidth="1"/>
    <col min="10" max="10" width="14.08203125" style="3" bestFit="1" customWidth="1"/>
    <col min="11" max="11" width="15.66406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0"/>
      <c r="P9" s="20"/>
    </row>
    <row r="10" spans="1:31" x14ac:dyDescent="0.3">
      <c r="Q10" s="19"/>
    </row>
    <row r="11" spans="1:31" x14ac:dyDescent="0.3">
      <c r="Q11" s="19"/>
    </row>
    <row r="12" spans="1:31" x14ac:dyDescent="0.3">
      <c r="Q12" s="19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2" sqref="A2"/>
    </sheetView>
  </sheetViews>
  <sheetFormatPr defaultRowHeight="14" x14ac:dyDescent="0.3"/>
  <cols>
    <col min="1" max="1" width="9.08203125" customWidth="1"/>
    <col min="3" max="3" width="9.6640625" bestFit="1" customWidth="1"/>
    <col min="4" max="4" width="17.9140625" hidden="1" customWidth="1"/>
    <col min="5" max="5" width="13.6640625" style="48" customWidth="1"/>
    <col min="7" max="8" width="0" hidden="1" customWidth="1"/>
  </cols>
  <sheetData>
    <row r="1" spans="1:8" s="26" customFormat="1" x14ac:dyDescent="0.3">
      <c r="A1" s="25" t="s">
        <v>40</v>
      </c>
      <c r="B1" s="25" t="s">
        <v>41</v>
      </c>
      <c r="C1" s="25" t="s">
        <v>42</v>
      </c>
      <c r="D1" s="26" t="s">
        <v>43</v>
      </c>
      <c r="E1" s="46" t="s">
        <v>57</v>
      </c>
      <c r="G1" s="26">
        <v>1</v>
      </c>
      <c r="H1" s="26" t="s">
        <v>44</v>
      </c>
    </row>
    <row r="2" spans="1:8" s="26" customFormat="1" x14ac:dyDescent="0.3">
      <c r="A2" s="45">
        <f>[1]!DATE[Day]</f>
        <v>21</v>
      </c>
      <c r="B2" s="45" t="s">
        <v>58</v>
      </c>
      <c r="C2" s="45">
        <v>2024</v>
      </c>
      <c r="D2" s="45">
        <v>2023</v>
      </c>
      <c r="E2" s="47">
        <v>45493</v>
      </c>
      <c r="G2" s="26">
        <v>2</v>
      </c>
      <c r="H2" s="26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4" t="str">
        <f>A5&amp;$A$2&amp;VLOOKUP($A$2,$G$1:$H$31,2,0)&amp;" "&amp;$B$2&amp;" "&amp;$C$2</f>
        <v>Number of Total Passengers as of 21st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4" t="str">
        <f>A7&amp;$A$2&amp;VLOOKUP($A$2,$G$1:$H$31,2,0)&amp;" "&amp;$B$2&amp;" "&amp;$C$2</f>
        <v>Number of Total Flights as of 21st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4" t="str">
        <f>A9&amp;$A$2&amp;VLOOKUP($A$2,$G$1:$H$31,2,0)&amp;" "&amp;$B$2&amp;" "&amp;$C$2</f>
        <v>Total Passengers as of 21st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888b3db-7650-4fb5-87c2-1adeb607d113"/>
    <ds:schemaRef ds:uri="d1f8fc93-d40b-44ac-9772-57f29c0b5a08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2024-07-23T11:25:56Z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