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07\ข้อมูลให้ ITD 20240725\"/>
    </mc:Choice>
  </mc:AlternateContent>
  <xr:revisionPtr revIDLastSave="0" documentId="6_{A3232B45-E823-4CA4-8129-A47C706CA980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38" l="1"/>
  <c r="G7" i="238"/>
  <c r="F7" i="238"/>
  <c r="E7" i="238"/>
  <c r="D7" i="238"/>
  <c r="B11" i="240"/>
  <c r="B9" i="240"/>
  <c r="B5" i="240"/>
  <c r="B7" i="240"/>
</calcChain>
</file>

<file path=xl/sharedStrings.xml><?xml version="1.0" encoding="utf-8"?>
<sst xmlns="http://schemas.openxmlformats.org/spreadsheetml/2006/main" count="189" uniqueCount="60">
  <si>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</si>
  <si>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</si>
  <si>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</si>
  <si>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</si>
  <si>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</si>
  <si>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</si>
  <si>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</si>
  <si>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</si>
  <si>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</si>
  <si>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</si>
  <si>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</si>
  <si>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</si>
  <si>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</si>
  <si>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</si>
  <si>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</si>
  <si>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</si>
  <si>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</si>
  <si>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</si>
  <si>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</si>
  <si>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</si>
  <si>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</si>
  <si>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</si>
  <si>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</si>
  <si>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</si>
  <si>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</si>
  <si>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</si>
  <si>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</si>
  <si>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</si>
  <si>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</si>
  <si>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</si>
  <si>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</si>
  <si>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</si>
  <si>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</si>
  <si>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</si>
  <si>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</si>
  <si>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</si>
  <si>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</si>
  <si>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</si>
  <si>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</si>
  <si>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</si>
  <si>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</si>
  <si>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</si>
  <si>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</si>
  <si>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</si>
  <si>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</si>
  <si>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</si>
  <si>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</si>
  <si>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</si>
  <si>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</si>
  <si>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</si>
  <si>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</si>
  <si>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</si>
  <si>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</si>
  <si>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</si>
  <si>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</si>
  <si>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</si>
  <si>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มิ.ย.67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</si>
  <si>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DATE</t>
  </si>
  <si>
    <t>Jul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</si>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</sst>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3" fillId="14" borderId="3" applyNumberFormat="0" applyAlignment="0" applyProtection="0"/>
    <xf numFmtId="187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188" fontId="12" fillId="4" borderId="0" xfId="1" applyNumberFormat="1" applyFont="1" applyFill="1" applyAlignment="1">
      <alignment horizontal="center" vertical="center"/>
    </xf>
    <xf numFmtId="188" fontId="12" fillId="5" borderId="0" xfId="1" applyNumberFormat="1" applyFont="1" applyFill="1" applyAlignment="1">
      <alignment horizontal="center" vertical="center"/>
    </xf>
    <xf numFmtId="188" fontId="12" fillId="6" borderId="0" xfId="1" applyNumberFormat="1" applyFont="1" applyFill="1" applyAlignment="1">
      <alignment horizontal="center" vertical="center"/>
    </xf>
    <xf numFmtId="189" fontId="12" fillId="7" borderId="0" xfId="1" applyNumberFormat="1" applyFont="1" applyFill="1" applyAlignment="1">
      <alignment horizontal="center" vertical="center"/>
    </xf>
    <xf numFmtId="190" fontId="2" fillId="0" borderId="0" xfId="3" applyNumberFormat="1" applyFont="1" applyBorder="1" applyAlignment="1">
      <alignment vertical="center"/>
    </xf>
    <xf numFmtId="190" fontId="2" fillId="0" borderId="0" xfId="3" applyNumberFormat="1" applyFont="1" applyFill="1" applyBorder="1" applyAlignment="1">
      <alignment vertical="center"/>
    </xf>
    <xf numFmtId="0" fontId="12" fillId="8" borderId="0" xfId="1" applyFont="1" applyFill="1" applyAlignment="1">
      <alignment vertical="center"/>
    </xf>
    <xf numFmtId="3" fontId="14" fillId="0" borderId="0" xfId="0" applyNumberFormat="1" applyFont="1"/>
    <xf numFmtId="0" fontId="12" fillId="9" borderId="0" xfId="1" applyFont="1" applyFill="1" applyAlignment="1">
      <alignment vertical="center"/>
    </xf>
    <xf numFmtId="0" fontId="15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5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1" fillId="0" borderId="0" xfId="4" applyNumberFormat="1" applyFont="1" applyAlignment="1">
      <alignment horizontal="right" vertical="center"/>
    </xf>
    <xf numFmtId="14" fontId="3" fillId="0" borderId="0" xfId="1" applyNumberFormat="1" applyAlignment="1">
      <alignment vertical="center"/>
    </xf>
    <xf numFmtId="188" fontId="5" fillId="15" borderId="1" xfId="1" applyNumberFormat="1" applyFont="1" applyFill="1" applyBorder="1" applyAlignment="1">
      <alignment horizontal="center" vertical="center"/>
    </xf>
    <xf numFmtId="0" fontId="5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Alignment="1">
      <alignment horizontal="left" vertical="center"/>
    </xf>
    <xf numFmtId="37" fontId="14" fillId="0" borderId="0" xfId="0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7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25th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6BD-4061-8C0F-AD523F2C4983}"/>
                </c:ext>
              </c:extLst>
            </c:dLbl>
            <c:dLbl>
              <c:idx val="4"/>
              <c:layout>
                <c:manualLayout>
                  <c:x val="0"/>
                  <c:y val="-1.36118613116390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2D-406E-8EFB-7B13EC83DF4D}"/>
                </c:ext>
              </c:extLst>
            </c:dLbl>
            <c:dLbl>
              <c:idx val="6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D-4061-8C0F-AD523F2C4983}"/>
                </c:ext>
              </c:extLst>
            </c:dLbl>
            <c:dLbl>
              <c:idx val="7"/>
              <c:layout>
                <c:manualLayout>
                  <c:x val="-3.6028942172704879E-17"/>
                  <c:y val="-1.08894890493111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2D-406E-8EFB-7B13EC83DF4D}"/>
                </c:ext>
              </c:extLst>
            </c:dLbl>
            <c:dLbl>
              <c:idx val="8"/>
              <c:layout>
                <c:manualLayout>
                  <c:x val="-1.4739282974503361E-3"/>
                  <c:y val="-2.177897809862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D-4061-8C0F-AD523F2C4983}"/>
                </c:ext>
              </c:extLst>
            </c:dLbl>
            <c:dLbl>
              <c:idx val="9"/>
              <c:layout>
                <c:manualLayout>
                  <c:x val="0"/>
                  <c:y val="-2.49014808271837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D-4061-8C0F-AD523F2C4983}"/>
                </c:ext>
              </c:extLst>
            </c:dLbl>
            <c:dLbl>
              <c:idx val="10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2D-406E-8EFB-7B13EC83DF4D}"/>
                </c:ext>
              </c:extLst>
            </c:dLbl>
            <c:dLbl>
              <c:idx val="11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D-4061-8C0F-AD523F2C4983}"/>
                </c:ext>
              </c:extLst>
            </c:dLbl>
            <c:dLbl>
              <c:idx val="12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2D-406E-8EFB-7B13EC83DF4D}"/>
                </c:ext>
              </c:extLst>
            </c:dLbl>
            <c:dLbl>
              <c:idx val="13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2D-406E-8EFB-7B13EC83DF4D}"/>
                </c:ext>
              </c:extLst>
            </c:dLbl>
            <c:dLbl>
              <c:idx val="14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2D-406E-8EFB-7B13EC83DF4D}"/>
                </c:ext>
              </c:extLst>
            </c:dLbl>
            <c:dLbl>
              <c:idx val="15"/>
              <c:layout>
                <c:manualLayout>
                  <c:x val="-4.9130943248337333E-4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6BD-4061-8C0F-AD523F2C4983}"/>
                </c:ext>
              </c:extLst>
            </c:dLbl>
            <c:dLbl>
              <c:idx val="16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6BD-4061-8C0F-AD523F2C4983}"/>
                </c:ext>
              </c:extLst>
            </c:dLbl>
            <c:dLbl>
              <c:idx val="17"/>
              <c:layout>
                <c:manualLayout>
                  <c:x val="-7.2057884345409759E-17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52D-406E-8EFB-7B13EC83DF4D}"/>
                </c:ext>
              </c:extLst>
            </c:dLbl>
            <c:dLbl>
              <c:idx val="18"/>
              <c:layout>
                <c:manualLayout>
                  <c:x val="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52D-406E-8EFB-7B13EC83DF4D}"/>
                </c:ext>
              </c:extLst>
            </c:dLbl>
            <c:dLbl>
              <c:idx val="19"/>
              <c:layout>
                <c:manualLayout>
                  <c:x val="-7.2057884345409759E-17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52D-406E-8EFB-7B13EC83DF4D}"/>
                </c:ext>
              </c:extLst>
            </c:dLbl>
            <c:dLbl>
              <c:idx val="20"/>
              <c:layout>
                <c:manualLayout>
                  <c:x val="9.8261886496689085E-4"/>
                  <c:y val="-1.3611861311638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2D-406E-8EFB-7B13EC83DF4D}"/>
                </c:ext>
              </c:extLst>
            </c:dLbl>
            <c:dLbl>
              <c:idx val="21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2D-406E-8EFB-7B13EC83DF4D}"/>
                </c:ext>
              </c:extLst>
            </c:dLbl>
            <c:dLbl>
              <c:idx val="22"/>
              <c:layout>
                <c:manualLayout>
                  <c:x val="0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2D-406E-8EFB-7B13EC83DF4D}"/>
                </c:ext>
              </c:extLst>
            </c:dLbl>
            <c:dLbl>
              <c:idx val="23"/>
              <c:layout>
                <c:manualLayout>
                  <c:x val="0"/>
                  <c:y val="-2.72237226232779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52D-406E-8EFB-7B13EC83DF4D}"/>
                </c:ext>
              </c:extLst>
            </c:dLbl>
            <c:dLbl>
              <c:idx val="24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2D-406E-8EFB-7B13EC83DF4D}"/>
                </c:ext>
              </c:extLst>
            </c:dLbl>
            <c:dLbl>
              <c:idx val="25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52D-406E-8EFB-7B13EC83DF4D}"/>
                </c:ext>
              </c:extLst>
            </c:dLbl>
            <c:dLbl>
              <c:idx val="26"/>
              <c:layout>
                <c:manualLayout>
                  <c:x val="0"/>
                  <c:y val="-2.45013503609502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52D-406E-8EFB-7B13EC83DF4D}"/>
                </c:ext>
              </c:extLst>
            </c:dLbl>
            <c:dLbl>
              <c:idx val="27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2D-406E-8EFB-7B13EC83DF4D}"/>
                </c:ext>
              </c:extLst>
            </c:dLbl>
            <c:dLbl>
              <c:idx val="28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52D-406E-8EFB-7B13EC83DF4D}"/>
                </c:ext>
              </c:extLst>
            </c:dLbl>
            <c:dLbl>
              <c:idx val="29"/>
              <c:layout>
                <c:manualLayout>
                  <c:x val="0"/>
                  <c:y val="-1.90566058362946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1.6334233573966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#,##0</c:formatCode>
                <c:ptCount val="31"/>
                <c:pt idx="0">
                  <c:v>136170</c:v>
                </c:pt>
                <c:pt idx="1">
                  <c:v>33057</c:v>
                </c:pt>
                <c:pt idx="2">
                  <c:v>24942</c:v>
                </c:pt>
                <c:pt idx="3">
                  <c:v>6233</c:v>
                </c:pt>
                <c:pt idx="4">
                  <c:v>551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1466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1356</c:v>
                </c:pt>
                <c:pt idx="30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9.8261886496689085E-4"/>
                  <c:y val="-2.4501350360950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2D-406E-8EFB-7B13EC83DF4D}"/>
                </c:ext>
              </c:extLst>
            </c:dLbl>
            <c:dLbl>
              <c:idx val="4"/>
              <c:layout>
                <c:manualLayout>
                  <c:x val="0"/>
                  <c:y val="-5.4447445246555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6BD-4061-8C0F-AD523F2C4983}"/>
                </c:ext>
              </c:extLst>
            </c:dLbl>
            <c:dLbl>
              <c:idx val="5"/>
              <c:layout>
                <c:manualLayout>
                  <c:x val="-3.6028942172704879E-17"/>
                  <c:y val="-3.81132116725890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BD-4061-8C0F-AD523F2C4983}"/>
                </c:ext>
              </c:extLst>
            </c:dLbl>
            <c:dLbl>
              <c:idx val="6"/>
              <c:layout>
                <c:manualLayout>
                  <c:x val="-3.6028942172704879E-17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BD-4061-8C0F-AD523F2C4983}"/>
                </c:ext>
              </c:extLst>
            </c:dLbl>
            <c:dLbl>
              <c:idx val="7"/>
              <c:layout>
                <c:manualLayout>
                  <c:x val="0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D-4061-8C0F-AD523F2C4983}"/>
                </c:ext>
              </c:extLst>
            </c:dLbl>
            <c:dLbl>
              <c:idx val="8"/>
              <c:layout>
                <c:manualLayout>
                  <c:x val="-4.9130943248344543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D-4061-8C0F-AD523F2C4983}"/>
                </c:ext>
              </c:extLst>
            </c:dLbl>
            <c:dLbl>
              <c:idx val="9"/>
              <c:layout>
                <c:manualLayout>
                  <c:x val="0"/>
                  <c:y val="-5.7489873361020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6BD-4061-8C0F-AD523F2C4983}"/>
                </c:ext>
              </c:extLst>
            </c:dLbl>
            <c:dLbl>
              <c:idx val="10"/>
              <c:layout>
                <c:manualLayout>
                  <c:x val="4.9130943248344543E-4"/>
                  <c:y val="-4.90027007219002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D-4061-8C0F-AD523F2C4983}"/>
                </c:ext>
              </c:extLst>
            </c:dLbl>
            <c:dLbl>
              <c:idx val="11"/>
              <c:layout>
                <c:manualLayout>
                  <c:x val="-9.8261886496689085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D-4061-8C0F-AD523F2C4983}"/>
                </c:ext>
              </c:extLst>
            </c:dLbl>
            <c:dLbl>
              <c:idx val="12"/>
              <c:layout>
                <c:manualLayout>
                  <c:x val="-9.8261886496696284E-4"/>
                  <c:y val="-5.71698175088836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D-4061-8C0F-AD523F2C4983}"/>
                </c:ext>
              </c:extLst>
            </c:dLbl>
            <c:dLbl>
              <c:idx val="13"/>
              <c:layout>
                <c:manualLayout>
                  <c:x val="-9.8261886496696284E-4"/>
                  <c:y val="-5.9892189771211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D-4061-8C0F-AD523F2C4983}"/>
                </c:ext>
              </c:extLst>
            </c:dLbl>
            <c:dLbl>
              <c:idx val="14"/>
              <c:layout>
                <c:manualLayout>
                  <c:x val="9.8261886496689085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D-4061-8C0F-AD523F2C4983}"/>
                </c:ext>
              </c:extLst>
            </c:dLbl>
            <c:dLbl>
              <c:idx val="15"/>
              <c:layout>
                <c:manualLayout>
                  <c:x val="0"/>
                  <c:y val="-7.62264233451781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6BD-4061-8C0F-AD523F2C4983}"/>
                </c:ext>
              </c:extLst>
            </c:dLbl>
            <c:dLbl>
              <c:idx val="16"/>
              <c:layout>
                <c:manualLayout>
                  <c:x val="-4.9130943248351742E-4"/>
                  <c:y val="-6.5336934295867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6BD-4061-8C0F-AD523F2C4983}"/>
                </c:ext>
              </c:extLst>
            </c:dLbl>
            <c:dLbl>
              <c:idx val="17"/>
              <c:layout>
                <c:manualLayout>
                  <c:x val="-9.8261886496681865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6BD-4061-8C0F-AD523F2C4983}"/>
                </c:ext>
              </c:extLst>
            </c:dLbl>
            <c:dLbl>
              <c:idx val="18"/>
              <c:layout>
                <c:manualLayout>
                  <c:x val="0"/>
                  <c:y val="-5.98921897712115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6BD-4061-8C0F-AD523F2C4983}"/>
                </c:ext>
              </c:extLst>
            </c:dLbl>
            <c:dLbl>
              <c:idx val="19"/>
              <c:layout>
                <c:manualLayout>
                  <c:x val="7.2057884345409759E-17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6BD-4061-8C0F-AD523F2C4983}"/>
                </c:ext>
              </c:extLst>
            </c:dLbl>
            <c:dLbl>
              <c:idx val="20"/>
              <c:layout>
                <c:manualLayout>
                  <c:x val="9.8261886496689085E-4"/>
                  <c:y val="-5.7169817508883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6BD-4061-8C0F-AD523F2C4983}"/>
                </c:ext>
              </c:extLst>
            </c:dLbl>
            <c:dLbl>
              <c:idx val="21"/>
              <c:layout>
                <c:manualLayout>
                  <c:x val="9.8261886496689085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6BD-4061-8C0F-AD523F2C4983}"/>
                </c:ext>
              </c:extLst>
            </c:dLbl>
            <c:dLbl>
              <c:idx val="22"/>
              <c:layout>
                <c:manualLayout>
                  <c:x val="-4.9130943248344543E-4"/>
                  <c:y val="-6.80593065581947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6BD-4061-8C0F-AD523F2C4983}"/>
                </c:ext>
              </c:extLst>
            </c:dLbl>
            <c:dLbl>
              <c:idx val="23"/>
              <c:layout>
                <c:manualLayout>
                  <c:x val="4.9130943248344543E-4"/>
                  <c:y val="-7.0781678820522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6BD-4061-8C0F-AD523F2C4983}"/>
                </c:ext>
              </c:extLst>
            </c:dLbl>
            <c:dLbl>
              <c:idx val="24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6BD-4061-8C0F-AD523F2C4983}"/>
                </c:ext>
              </c:extLst>
            </c:dLbl>
            <c:dLbl>
              <c:idx val="25"/>
              <c:layout>
                <c:manualLayout>
                  <c:x val="0"/>
                  <c:y val="-6.2614562033539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6BD-4061-8C0F-AD523F2C4983}"/>
                </c:ext>
              </c:extLst>
            </c:dLbl>
            <c:dLbl>
              <c:idx val="26"/>
              <c:layout>
                <c:manualLayout>
                  <c:x val="-4.9130943248358952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6BD-4061-8C0F-AD523F2C4983}"/>
                </c:ext>
              </c:extLst>
            </c:dLbl>
            <c:dLbl>
              <c:idx val="27"/>
              <c:layout>
                <c:manualLayout>
                  <c:x val="0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2D-406E-8EFB-7B13EC83DF4D}"/>
                </c:ext>
              </c:extLst>
            </c:dLbl>
            <c:dLbl>
              <c:idx val="28"/>
              <c:layout>
                <c:manualLayout>
                  <c:x val="-4.9130943248344543E-4"/>
                  <c:y val="-6.8059306558194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2D-406E-8EFB-7B13EC83DF4D}"/>
                </c:ext>
              </c:extLst>
            </c:dLbl>
            <c:dLbl>
              <c:idx val="29"/>
              <c:layout>
                <c:manualLayout>
                  <c:x val="-9.8261886496703484E-4"/>
                  <c:y val="-6.53369342958669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2D-406E-8EFB-7B13EC83DF4D}"/>
                </c:ext>
              </c:extLst>
            </c:dLbl>
            <c:dLbl>
              <c:idx val="30"/>
              <c:layout>
                <c:manualLayout>
                  <c:x val="-4.9130943248344543E-4"/>
                  <c:y val="-7.35040510828504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2D-406E-8EFB-7B13EC83DF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#,##0</c:formatCode>
                <c:ptCount val="31"/>
                <c:pt idx="0">
                  <c:v>31907</c:v>
                </c:pt>
                <c:pt idx="1">
                  <c:v>48137</c:v>
                </c:pt>
                <c:pt idx="2">
                  <c:v>19539</c:v>
                </c:pt>
                <c:pt idx="3">
                  <c:v>19081</c:v>
                </c:pt>
                <c:pt idx="4">
                  <c:v>7911</c:v>
                </c:pt>
                <c:pt idx="5">
                  <c:v>4808</c:v>
                </c:pt>
                <c:pt idx="6">
                  <c:v>627</c:v>
                </c:pt>
                <c:pt idx="7">
                  <c:v>276</c:v>
                </c:pt>
                <c:pt idx="8">
                  <c:v>0</c:v>
                </c:pt>
                <c:pt idx="9">
                  <c:v>4401</c:v>
                </c:pt>
                <c:pt idx="10">
                  <c:v>4342</c:v>
                </c:pt>
                <c:pt idx="11">
                  <c:v>353</c:v>
                </c:pt>
                <c:pt idx="12">
                  <c:v>1523</c:v>
                </c:pt>
                <c:pt idx="13">
                  <c:v>966</c:v>
                </c:pt>
                <c:pt idx="14">
                  <c:v>2933</c:v>
                </c:pt>
                <c:pt idx="15">
                  <c:v>620</c:v>
                </c:pt>
                <c:pt idx="16">
                  <c:v>511</c:v>
                </c:pt>
                <c:pt idx="17">
                  <c:v>695</c:v>
                </c:pt>
                <c:pt idx="18">
                  <c:v>980</c:v>
                </c:pt>
                <c:pt idx="19">
                  <c:v>691</c:v>
                </c:pt>
                <c:pt idx="20">
                  <c:v>291</c:v>
                </c:pt>
                <c:pt idx="21">
                  <c:v>250</c:v>
                </c:pt>
                <c:pt idx="22">
                  <c:v>656</c:v>
                </c:pt>
                <c:pt idx="23">
                  <c:v>3873</c:v>
                </c:pt>
                <c:pt idx="24">
                  <c:v>258</c:v>
                </c:pt>
                <c:pt idx="25">
                  <c:v>4554</c:v>
                </c:pt>
                <c:pt idx="26">
                  <c:v>3274</c:v>
                </c:pt>
                <c:pt idx="27">
                  <c:v>185</c:v>
                </c:pt>
                <c:pt idx="28">
                  <c:v>188</c:v>
                </c:pt>
                <c:pt idx="29">
                  <c:v>7386</c:v>
                </c:pt>
                <c:pt idx="30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25th Jul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E-4400-B71E-BCF1B24E2F26}"/>
                </c:ext>
              </c:extLst>
            </c:dLbl>
            <c:dLbl>
              <c:idx val="4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4E-4400-B71E-BCF1B24E2F26}"/>
                </c:ext>
              </c:extLst>
            </c:dLbl>
            <c:dLbl>
              <c:idx val="5"/>
              <c:layout>
                <c:manualLayout>
                  <c:x val="0"/>
                  <c:y val="-2.26666714260728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4E-4400-B71E-BCF1B24E2F26}"/>
                </c:ext>
              </c:extLst>
            </c:dLbl>
            <c:dLbl>
              <c:idx val="6"/>
              <c:layout>
                <c:manualLayout>
                  <c:x val="0"/>
                  <c:y val="-2.55000053543317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4E-4400-B71E-BCF1B24E2F26}"/>
                </c:ext>
              </c:extLst>
            </c:dLbl>
            <c:dLbl>
              <c:idx val="7"/>
              <c:layout>
                <c:manualLayout>
                  <c:x val="-5.0276873156955451E-4"/>
                  <c:y val="-1.1333335713036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4E-4400-B71E-BCF1B24E2F26}"/>
                </c:ext>
              </c:extLst>
            </c:dLbl>
            <c:dLbl>
              <c:idx val="8"/>
              <c:layout>
                <c:manualLayout>
                  <c:x val="-5.0276873156951765E-4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2.5500005354331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4E-4400-B71E-BCF1B24E2F26}"/>
                </c:ext>
              </c:extLst>
            </c:dLbl>
            <c:dLbl>
              <c:idx val="10"/>
              <c:layout>
                <c:manualLayout>
                  <c:x val="-7.3738562129367192E-17"/>
                  <c:y val="-1.70000035695545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4E-4400-B71E-BCF1B24E2F26}"/>
                </c:ext>
              </c:extLst>
            </c:dLbl>
            <c:dLbl>
              <c:idx val="12"/>
              <c:layout>
                <c:manualLayout>
                  <c:x val="0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14E-4400-B71E-BCF1B24E2F26}"/>
                </c:ext>
              </c:extLst>
            </c:dLbl>
            <c:dLbl>
              <c:idx val="13"/>
              <c:layout>
                <c:manualLayout>
                  <c:x val="0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14E-4400-B71E-BCF1B24E2F26}"/>
                </c:ext>
              </c:extLst>
            </c:dLbl>
            <c:dLbl>
              <c:idx val="14"/>
              <c:layout>
                <c:manualLayout>
                  <c:x val="0"/>
                  <c:y val="-4.53333428521453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14E-4400-B71E-BCF1B24E2F26}"/>
                </c:ext>
              </c:extLst>
            </c:dLbl>
            <c:dLbl>
              <c:idx val="15"/>
              <c:layout>
                <c:manualLayout>
                  <c:x val="-1.0055374631390353E-3"/>
                  <c:y val="-2.83333392825908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14E-4400-B71E-BCF1B24E2F26}"/>
                </c:ext>
              </c:extLst>
            </c:dLbl>
            <c:dLbl>
              <c:idx val="17"/>
              <c:layout>
                <c:manualLayout>
                  <c:x val="5.0276873156944392E-4"/>
                  <c:y val="-3.11666732108501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3.9666674995627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4E-4400-B71E-BCF1B24E2F26}"/>
                </c:ext>
              </c:extLst>
            </c:dLbl>
            <c:dLbl>
              <c:idx val="21"/>
              <c:layout>
                <c:manualLayout>
                  <c:x val="0"/>
                  <c:y val="-4.25000089238862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14E-4400-B71E-BCF1B24E2F26}"/>
                </c:ext>
              </c:extLst>
            </c:dLbl>
            <c:dLbl>
              <c:idx val="23"/>
              <c:layout>
                <c:manualLayout>
                  <c:x val="-5.0276873156951765E-4"/>
                  <c:y val="-3.40000071391092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14E-4400-B71E-BCF1B24E2F26}"/>
                </c:ext>
              </c:extLst>
            </c:dLbl>
            <c:dLbl>
              <c:idx val="24"/>
              <c:layout>
                <c:manualLayout>
                  <c:x val="-5.0276873156951765E-4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14E-4400-B71E-BCF1B24E2F26}"/>
                </c:ext>
              </c:extLst>
            </c:dLbl>
            <c:dLbl>
              <c:idx val="25"/>
              <c:layout>
                <c:manualLayout>
                  <c:x val="-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14E-4400-B71E-BCF1B24E2F26}"/>
                </c:ext>
              </c:extLst>
            </c:dLbl>
            <c:dLbl>
              <c:idx val="26"/>
              <c:layout>
                <c:manualLayout>
                  <c:x val="-5.0276873156966521E-4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14E-4400-B71E-BCF1B24E2F26}"/>
                </c:ext>
              </c:extLst>
            </c:dLbl>
            <c:dLbl>
              <c:idx val="27"/>
              <c:layout>
                <c:manualLayout>
                  <c:x val="-5.0276873156951765E-4"/>
                  <c:y val="-3.11666732108499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14E-4400-B71E-BCF1B24E2F26}"/>
                </c:ext>
              </c:extLst>
            </c:dLbl>
            <c:dLbl>
              <c:idx val="28"/>
              <c:layout>
                <c:manualLayout>
                  <c:x val="1.0055374631390353E-3"/>
                  <c:y val="-3.40000071391090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14E-4400-B71E-BCF1B24E2F26}"/>
                </c:ext>
              </c:extLst>
            </c:dLbl>
            <c:dLbl>
              <c:idx val="29"/>
              <c:layout>
                <c:manualLayout>
                  <c:x val="0"/>
                  <c:y val="-2.83333392825910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14E-4400-B71E-BCF1B24E2F26}"/>
                </c:ext>
              </c:extLst>
            </c:dLbl>
            <c:dLbl>
              <c:idx val="30"/>
              <c:layout>
                <c:manualLayout>
                  <c:x val="-1.4747712425873438E-16"/>
                  <c:y val="-3.68333410673680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#,##0_);\(#,##0\)</c:formatCode>
                <c:ptCount val="31"/>
                <c:pt idx="0">
                  <c:v>724</c:v>
                </c:pt>
                <c:pt idx="1">
                  <c:v>216</c:v>
                </c:pt>
                <c:pt idx="2">
                  <c:v>136</c:v>
                </c:pt>
                <c:pt idx="3">
                  <c:v>41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0"/>
                  <c:y val="-1.13333357130363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4E-4400-B71E-BCF1B24E2F26}"/>
                </c:ext>
              </c:extLst>
            </c:dLbl>
            <c:dLbl>
              <c:idx val="4"/>
              <c:layout>
                <c:manualLayout>
                  <c:x val="-1.0055374631390537E-3"/>
                  <c:y val="-4.8166676780404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0"/>
                  <c:y val="-5.10000107086638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0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4E-4400-B71E-BCF1B24E2F26}"/>
                </c:ext>
              </c:extLst>
            </c:dLbl>
            <c:dLbl>
              <c:idx val="7"/>
              <c:layout>
                <c:manualLayout>
                  <c:x val="-1.0055374631390353E-3"/>
                  <c:y val="-5.9500012493441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1.005537463139035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E-4400-B71E-BCF1B24E2F26}"/>
                </c:ext>
              </c:extLst>
            </c:dLbl>
            <c:dLbl>
              <c:idx val="9"/>
              <c:layout>
                <c:manualLayout>
                  <c:x val="-5.0276873156955451E-4"/>
                  <c:y val="-6.51666803499591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0276873156951765E-4"/>
                  <c:y val="-6.23333464217001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005537463139035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0"/>
                  <c:y val="-6.80000142782183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0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4E-4400-B71E-BCF1B24E2F26}"/>
                </c:ext>
              </c:extLst>
            </c:dLbl>
            <c:dLbl>
              <c:idx val="14"/>
              <c:layout>
                <c:manualLayout>
                  <c:x val="0"/>
                  <c:y val="-8.21666839195137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0"/>
                  <c:y val="-8.50000178477728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-1.005537463139109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7.3738562129367192E-17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14E-4400-B71E-BCF1B24E2F26}"/>
                </c:ext>
              </c:extLst>
            </c:dLbl>
            <c:dLbl>
              <c:idx val="18"/>
              <c:layout>
                <c:manualLayout>
                  <c:x val="-1.0055374631390353E-3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7.3738562129367192E-17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0276873156959148E-4"/>
                  <c:y val="-9.06666857042910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005537463139183E-3"/>
                  <c:y val="-7.36666821347365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0276873156966521E-4"/>
                  <c:y val="-9.35000196325501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-1.005537463139183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5083061947085532E-3"/>
                  <c:y val="-7.93333499912547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055374631390353E-3"/>
                  <c:y val="-7.366668213473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0055374631390353E-3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0"/>
                  <c:y val="-8.78333517760319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5.6666678565181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0276873156966521E-4"/>
                  <c:y val="-9.91666874890683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#,##0_);\(#,##0\)</c:formatCode>
                <c:ptCount val="31"/>
                <c:pt idx="0">
                  <c:v>219</c:v>
                </c:pt>
                <c:pt idx="1">
                  <c:v>290</c:v>
                </c:pt>
                <c:pt idx="2">
                  <c:v>129</c:v>
                </c:pt>
                <c:pt idx="3">
                  <c:v>115</c:v>
                </c:pt>
                <c:pt idx="4">
                  <c:v>46</c:v>
                </c:pt>
                <c:pt idx="5">
                  <c:v>28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28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22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74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25th Jul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45469</c:v>
                </c:pt>
                <c:pt idx="1">
                  <c:v>45470</c:v>
                </c:pt>
                <c:pt idx="2">
                  <c:v>45471</c:v>
                </c:pt>
                <c:pt idx="3">
                  <c:v>45472</c:v>
                </c:pt>
                <c:pt idx="4">
                  <c:v>45473</c:v>
                </c:pt>
                <c:pt idx="5">
                  <c:v>45474</c:v>
                </c:pt>
                <c:pt idx="6">
                  <c:v>45475</c:v>
                </c:pt>
                <c:pt idx="7">
                  <c:v>45476</c:v>
                </c:pt>
                <c:pt idx="8">
                  <c:v>45477</c:v>
                </c:pt>
                <c:pt idx="9">
                  <c:v>45478</c:v>
                </c:pt>
                <c:pt idx="10">
                  <c:v>45479</c:v>
                </c:pt>
                <c:pt idx="11">
                  <c:v>45480</c:v>
                </c:pt>
                <c:pt idx="12">
                  <c:v>45481</c:v>
                </c:pt>
                <c:pt idx="13">
                  <c:v>45482</c:v>
                </c:pt>
                <c:pt idx="14">
                  <c:v>45483</c:v>
                </c:pt>
                <c:pt idx="15">
                  <c:v>45484</c:v>
                </c:pt>
                <c:pt idx="16">
                  <c:v>45485</c:v>
                </c:pt>
                <c:pt idx="17">
                  <c:v>45486</c:v>
                </c:pt>
                <c:pt idx="18">
                  <c:v>45487</c:v>
                </c:pt>
                <c:pt idx="19">
                  <c:v>45488</c:v>
                </c:pt>
                <c:pt idx="20">
                  <c:v>45489</c:v>
                </c:pt>
                <c:pt idx="21">
                  <c:v>45490</c:v>
                </c:pt>
                <c:pt idx="22">
                  <c:v>45491</c:v>
                </c:pt>
                <c:pt idx="23">
                  <c:v>45492</c:v>
                </c:pt>
                <c:pt idx="24">
                  <c:v>45493</c:v>
                </c:pt>
                <c:pt idx="25">
                  <c:v>45494</c:v>
                </c:pt>
                <c:pt idx="26">
                  <c:v>45495</c:v>
                </c:pt>
                <c:pt idx="27">
                  <c:v>45496</c:v>
                </c:pt>
                <c:pt idx="28">
                  <c:v>45497</c:v>
                </c:pt>
                <c:pt idx="29">
                  <c:v>45498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329405</c:v>
                </c:pt>
                <c:pt idx="1">
                  <c:v>339501</c:v>
                </c:pt>
                <c:pt idx="2">
                  <c:v>364051</c:v>
                </c:pt>
                <c:pt idx="3">
                  <c:v>358357</c:v>
                </c:pt>
                <c:pt idx="4">
                  <c:v>366080</c:v>
                </c:pt>
                <c:pt idx="5">
                  <c:v>354225</c:v>
                </c:pt>
                <c:pt idx="6">
                  <c:v>330626</c:v>
                </c:pt>
                <c:pt idx="7">
                  <c:v>334570</c:v>
                </c:pt>
                <c:pt idx="8">
                  <c:v>336474</c:v>
                </c:pt>
                <c:pt idx="9">
                  <c:v>367584</c:v>
                </c:pt>
                <c:pt idx="10">
                  <c:v>359015</c:v>
                </c:pt>
                <c:pt idx="11">
                  <c:v>371784</c:v>
                </c:pt>
                <c:pt idx="12">
                  <c:v>351960</c:v>
                </c:pt>
                <c:pt idx="13">
                  <c:v>339778</c:v>
                </c:pt>
                <c:pt idx="14">
                  <c:v>346623</c:v>
                </c:pt>
                <c:pt idx="15">
                  <c:v>350433</c:v>
                </c:pt>
                <c:pt idx="16">
                  <c:v>377484</c:v>
                </c:pt>
                <c:pt idx="17">
                  <c:v>376556</c:v>
                </c:pt>
                <c:pt idx="18">
                  <c:v>379071</c:v>
                </c:pt>
                <c:pt idx="19">
                  <c:v>368455</c:v>
                </c:pt>
                <c:pt idx="20">
                  <c:v>355759</c:v>
                </c:pt>
                <c:pt idx="21">
                  <c:v>361601</c:v>
                </c:pt>
                <c:pt idx="22">
                  <c:v>372185</c:v>
                </c:pt>
                <c:pt idx="23">
                  <c:v>351712</c:v>
                </c:pt>
                <c:pt idx="24">
                  <c:v>394821</c:v>
                </c:pt>
                <c:pt idx="25">
                  <c:v>378506</c:v>
                </c:pt>
                <c:pt idx="26">
                  <c:v>382506</c:v>
                </c:pt>
                <c:pt idx="27">
                  <c:v>374434</c:v>
                </c:pt>
                <c:pt idx="28">
                  <c:v>367943</c:v>
                </c:pt>
                <c:pt idx="29">
                  <c:v>375900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45469</c:v>
                </c:pt>
                <c:pt idx="1">
                  <c:v>45470</c:v>
                </c:pt>
                <c:pt idx="2">
                  <c:v>45471</c:v>
                </c:pt>
                <c:pt idx="3">
                  <c:v>45472</c:v>
                </c:pt>
                <c:pt idx="4">
                  <c:v>45473</c:v>
                </c:pt>
                <c:pt idx="5">
                  <c:v>45474</c:v>
                </c:pt>
                <c:pt idx="6">
                  <c:v>45475</c:v>
                </c:pt>
                <c:pt idx="7">
                  <c:v>45476</c:v>
                </c:pt>
                <c:pt idx="8">
                  <c:v>45477</c:v>
                </c:pt>
                <c:pt idx="9">
                  <c:v>45478</c:v>
                </c:pt>
                <c:pt idx="10">
                  <c:v>45479</c:v>
                </c:pt>
                <c:pt idx="11">
                  <c:v>45480</c:v>
                </c:pt>
                <c:pt idx="12">
                  <c:v>45481</c:v>
                </c:pt>
                <c:pt idx="13">
                  <c:v>45482</c:v>
                </c:pt>
                <c:pt idx="14">
                  <c:v>45483</c:v>
                </c:pt>
                <c:pt idx="15">
                  <c:v>45484</c:v>
                </c:pt>
                <c:pt idx="16">
                  <c:v>45485</c:v>
                </c:pt>
                <c:pt idx="17">
                  <c:v>45486</c:v>
                </c:pt>
                <c:pt idx="18">
                  <c:v>45487</c:v>
                </c:pt>
                <c:pt idx="19">
                  <c:v>45488</c:v>
                </c:pt>
                <c:pt idx="20">
                  <c:v>45489</c:v>
                </c:pt>
                <c:pt idx="21">
                  <c:v>45490</c:v>
                </c:pt>
                <c:pt idx="22">
                  <c:v>45491</c:v>
                </c:pt>
                <c:pt idx="23">
                  <c:v>45492</c:v>
                </c:pt>
                <c:pt idx="24">
                  <c:v>45493</c:v>
                </c:pt>
                <c:pt idx="25">
                  <c:v>45494</c:v>
                </c:pt>
                <c:pt idx="26">
                  <c:v>45495</c:v>
                </c:pt>
                <c:pt idx="27">
                  <c:v>45496</c:v>
                </c:pt>
                <c:pt idx="28">
                  <c:v>45497</c:v>
                </c:pt>
                <c:pt idx="29">
                  <c:v>45498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143326</c:v>
                </c:pt>
                <c:pt idx="1">
                  <c:v>147401</c:v>
                </c:pt>
                <c:pt idx="2">
                  <c:v>157323</c:v>
                </c:pt>
                <c:pt idx="3">
                  <c:v>151663</c:v>
                </c:pt>
                <c:pt idx="4">
                  <c:v>153522</c:v>
                </c:pt>
                <c:pt idx="5">
                  <c:v>154082</c:v>
                </c:pt>
                <c:pt idx="6">
                  <c:v>142452</c:v>
                </c:pt>
                <c:pt idx="7">
                  <c:v>142553</c:v>
                </c:pt>
                <c:pt idx="8">
                  <c:v>151167</c:v>
                </c:pt>
                <c:pt idx="9">
                  <c:v>163284</c:v>
                </c:pt>
                <c:pt idx="10">
                  <c:v>158524</c:v>
                </c:pt>
                <c:pt idx="11">
                  <c:v>162755</c:v>
                </c:pt>
                <c:pt idx="12">
                  <c:v>159989</c:v>
                </c:pt>
                <c:pt idx="13">
                  <c:v>153667</c:v>
                </c:pt>
                <c:pt idx="14">
                  <c:v>154451</c:v>
                </c:pt>
                <c:pt idx="15">
                  <c:v>160064</c:v>
                </c:pt>
                <c:pt idx="16">
                  <c:v>170688</c:v>
                </c:pt>
                <c:pt idx="17">
                  <c:v>166848</c:v>
                </c:pt>
                <c:pt idx="18">
                  <c:v>168607</c:v>
                </c:pt>
                <c:pt idx="19">
                  <c:v>166509</c:v>
                </c:pt>
                <c:pt idx="20">
                  <c:v>159476</c:v>
                </c:pt>
                <c:pt idx="21">
                  <c:v>162634</c:v>
                </c:pt>
                <c:pt idx="22">
                  <c:v>171419</c:v>
                </c:pt>
                <c:pt idx="23">
                  <c:v>152499</c:v>
                </c:pt>
                <c:pt idx="24">
                  <c:v>176751</c:v>
                </c:pt>
                <c:pt idx="25">
                  <c:v>159103</c:v>
                </c:pt>
                <c:pt idx="26">
                  <c:v>174721</c:v>
                </c:pt>
                <c:pt idx="27">
                  <c:v>171964</c:v>
                </c:pt>
                <c:pt idx="28">
                  <c:v>166207</c:v>
                </c:pt>
                <c:pt idx="29">
                  <c:v>171799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45469</c:v>
                </c:pt>
                <c:pt idx="1">
                  <c:v>45470</c:v>
                </c:pt>
                <c:pt idx="2">
                  <c:v>45471</c:v>
                </c:pt>
                <c:pt idx="3">
                  <c:v>45472</c:v>
                </c:pt>
                <c:pt idx="4">
                  <c:v>45473</c:v>
                </c:pt>
                <c:pt idx="5">
                  <c:v>45474</c:v>
                </c:pt>
                <c:pt idx="6">
                  <c:v>45475</c:v>
                </c:pt>
                <c:pt idx="7">
                  <c:v>45476</c:v>
                </c:pt>
                <c:pt idx="8">
                  <c:v>45477</c:v>
                </c:pt>
                <c:pt idx="9">
                  <c:v>45478</c:v>
                </c:pt>
                <c:pt idx="10">
                  <c:v>45479</c:v>
                </c:pt>
                <c:pt idx="11">
                  <c:v>45480</c:v>
                </c:pt>
                <c:pt idx="12">
                  <c:v>45481</c:v>
                </c:pt>
                <c:pt idx="13">
                  <c:v>45482</c:v>
                </c:pt>
                <c:pt idx="14">
                  <c:v>45483</c:v>
                </c:pt>
                <c:pt idx="15">
                  <c:v>45484</c:v>
                </c:pt>
                <c:pt idx="16">
                  <c:v>45485</c:v>
                </c:pt>
                <c:pt idx="17">
                  <c:v>45486</c:v>
                </c:pt>
                <c:pt idx="18">
                  <c:v>45487</c:v>
                </c:pt>
                <c:pt idx="19">
                  <c:v>45488</c:v>
                </c:pt>
                <c:pt idx="20">
                  <c:v>45489</c:v>
                </c:pt>
                <c:pt idx="21">
                  <c:v>45490</c:v>
                </c:pt>
                <c:pt idx="22">
                  <c:v>45491</c:v>
                </c:pt>
                <c:pt idx="23">
                  <c:v>45492</c:v>
                </c:pt>
                <c:pt idx="24">
                  <c:v>45493</c:v>
                </c:pt>
                <c:pt idx="25">
                  <c:v>45494</c:v>
                </c:pt>
                <c:pt idx="26">
                  <c:v>45495</c:v>
                </c:pt>
                <c:pt idx="27">
                  <c:v>45496</c:v>
                </c:pt>
                <c:pt idx="28">
                  <c:v>45497</c:v>
                </c:pt>
                <c:pt idx="29">
                  <c:v>45498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186079</c:v>
                </c:pt>
                <c:pt idx="1">
                  <c:v>192100</c:v>
                </c:pt>
                <c:pt idx="2">
                  <c:v>206728</c:v>
                </c:pt>
                <c:pt idx="3">
                  <c:v>206694</c:v>
                </c:pt>
                <c:pt idx="4">
                  <c:v>212558</c:v>
                </c:pt>
                <c:pt idx="5">
                  <c:v>200143</c:v>
                </c:pt>
                <c:pt idx="6">
                  <c:v>188174</c:v>
                </c:pt>
                <c:pt idx="7">
                  <c:v>192017</c:v>
                </c:pt>
                <c:pt idx="8">
                  <c:v>185307</c:v>
                </c:pt>
                <c:pt idx="9">
                  <c:v>204300</c:v>
                </c:pt>
                <c:pt idx="10">
                  <c:v>200491</c:v>
                </c:pt>
                <c:pt idx="11">
                  <c:v>209029</c:v>
                </c:pt>
                <c:pt idx="12">
                  <c:v>191971</c:v>
                </c:pt>
                <c:pt idx="13">
                  <c:v>186111</c:v>
                </c:pt>
                <c:pt idx="14">
                  <c:v>192172</c:v>
                </c:pt>
                <c:pt idx="15">
                  <c:v>190369</c:v>
                </c:pt>
                <c:pt idx="16">
                  <c:v>206796</c:v>
                </c:pt>
                <c:pt idx="17">
                  <c:v>209708</c:v>
                </c:pt>
                <c:pt idx="18">
                  <c:v>210464</c:v>
                </c:pt>
                <c:pt idx="19">
                  <c:v>201946</c:v>
                </c:pt>
                <c:pt idx="20">
                  <c:v>196283</c:v>
                </c:pt>
                <c:pt idx="21">
                  <c:v>198967</c:v>
                </c:pt>
                <c:pt idx="22">
                  <c:v>200766</c:v>
                </c:pt>
                <c:pt idx="23">
                  <c:v>199213</c:v>
                </c:pt>
                <c:pt idx="24">
                  <c:v>218070</c:v>
                </c:pt>
                <c:pt idx="25">
                  <c:v>219403</c:v>
                </c:pt>
                <c:pt idx="26">
                  <c:v>207785</c:v>
                </c:pt>
                <c:pt idx="27">
                  <c:v>202470</c:v>
                </c:pt>
                <c:pt idx="28">
                  <c:v>201736</c:v>
                </c:pt>
                <c:pt idx="29">
                  <c:v>204101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July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10212655</c:v>
                </c:pt>
                <c:pt idx="1">
                  <c:v>10270045</c:v>
                </c:pt>
                <c:pt idx="2">
                  <c:v>8890888</c:v>
                </c:pt>
                <c:pt idx="3">
                  <c:v>10462501</c:v>
                </c:pt>
                <c:pt idx="4">
                  <c:v>10693674</c:v>
                </c:pt>
                <c:pt idx="5">
                  <c:v>11896110</c:v>
                </c:pt>
                <c:pt idx="6">
                  <c:v>12358244</c:v>
                </c:pt>
                <c:pt idx="7">
                  <c:v>11790756</c:v>
                </c:pt>
                <c:pt idx="8">
                  <c:v>12026296</c:v>
                </c:pt>
                <c:pt idx="9">
                  <c:v>11438011</c:v>
                </c:pt>
                <c:pt idx="10">
                  <c:v>10609833</c:v>
                </c:pt>
                <c:pt idx="11">
                  <c:v>10070756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4906598</c:v>
                </c:pt>
                <c:pt idx="1">
                  <c:v>4973595</c:v>
                </c:pt>
                <c:pt idx="2">
                  <c:v>4323268</c:v>
                </c:pt>
                <c:pt idx="3">
                  <c:v>5112748</c:v>
                </c:pt>
                <c:pt idx="4">
                  <c:v>5206039</c:v>
                </c:pt>
                <c:pt idx="5">
                  <c:v>5492273</c:v>
                </c:pt>
                <c:pt idx="6">
                  <c:v>5726778</c:v>
                </c:pt>
                <c:pt idx="7">
                  <c:v>5273841</c:v>
                </c:pt>
                <c:pt idx="8">
                  <c:v>5452156</c:v>
                </c:pt>
                <c:pt idx="9">
                  <c:v>5204559</c:v>
                </c:pt>
                <c:pt idx="10">
                  <c:v>4883700</c:v>
                </c:pt>
                <c:pt idx="11">
                  <c:v>4462006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45445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5306057</c:v>
                </c:pt>
                <c:pt idx="1">
                  <c:v>5296450</c:v>
                </c:pt>
                <c:pt idx="2">
                  <c:v>4567620</c:v>
                </c:pt>
                <c:pt idx="3">
                  <c:v>5349753</c:v>
                </c:pt>
                <c:pt idx="4">
                  <c:v>5487635</c:v>
                </c:pt>
                <c:pt idx="5">
                  <c:v>6403837</c:v>
                </c:pt>
                <c:pt idx="6">
                  <c:v>6631466</c:v>
                </c:pt>
                <c:pt idx="7">
                  <c:v>6516915</c:v>
                </c:pt>
                <c:pt idx="8">
                  <c:v>6574140</c:v>
                </c:pt>
                <c:pt idx="9">
                  <c:v>6233452</c:v>
                </c:pt>
                <c:pt idx="10">
                  <c:v>5726133</c:v>
                </c:pt>
                <c:pt idx="11">
                  <c:v>5608750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714950</xdr:colOff>
      <xdr:row>7</xdr:row>
      <xdr:rowOff>178632</xdr:rowOff>
    </xdr:from>
    <xdr:to>
      <xdr:col>28</xdr:col>
      <xdr:colOff>924067</xdr:colOff>
      <xdr:row>42</xdr:row>
      <xdr:rowOff>63787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/>
    <tableColumn id="2" xr3:uid="{CAA0CAB9-2D5D-4C82-9764-E9A97ADAFBC1}" name="Month" dataDxfId="3"/>
    <tableColumn id="3" xr3:uid="{307483AF-675C-4CFF-9B48-AAE1A97EA52A}" name="Year" dataDxfId="2"/>
    <tableColumn id="4" xr3:uid="{C838F907-0426-4ECA-8525-4D3A454B608F}" name="Previous Year" dataDxfId="1"/>
    <tableColumn id="5" xr3:uid="{C840EC69-48C0-4DF5-BBFB-39941578C7B9}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zoomScalePageLayoutView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69921875" style="1" bestFit="1" customWidth="1"/>
    <col min="14" max="14" width="8.6992187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69921875" style="1" bestFit="1" customWidth="1"/>
    <col min="19" max="19" width="8.09765625" style="1" bestFit="1" customWidth="1"/>
    <col min="20" max="20" width="10.09765625" style="1" bestFit="1" customWidth="1"/>
    <col min="21" max="21" width="8.6992187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09765625" style="1" bestFit="1" customWidth="1"/>
    <col min="30" max="31" width="10.69921875" style="1" bestFit="1" customWidth="1"/>
    <col min="32" max="32" width="8.09765625" style="1" hidden="1" customWidth="1"/>
    <col min="33" max="34" width="8.69921875" style="1" bestFit="1" customWidth="1"/>
    <col min="35" max="35" width="11.09765625" style="1" bestFit="1" customWidth="1"/>
    <col min="36" max="36" width="8.69921875" style="1" bestFit="1" customWidth="1"/>
    <col min="37" max="37" width="16.09765625" style="1" customWidth="1"/>
    <col min="38" max="16384" width="9" style="1"/>
  </cols>
  <sheetData>
    <row r="1" spans="1:37" x14ac:dyDescent="0.25"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5</v>
      </c>
      <c r="H1" s="35" t="s">
        <v>6</v>
      </c>
      <c r="I1" s="35" t="s">
        <v>7</v>
      </c>
      <c r="J1" s="35" t="s">
        <v>8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5" t="s">
        <v>14</v>
      </c>
      <c r="Q1" s="35" t="s">
        <v>15</v>
      </c>
      <c r="R1" s="35" t="s">
        <v>16</v>
      </c>
      <c r="S1" s="35" t="s">
        <v>17</v>
      </c>
      <c r="T1" s="35" t="s">
        <v>18</v>
      </c>
      <c r="U1" s="35" t="s">
        <v>19</v>
      </c>
      <c r="V1" s="35" t="s">
        <v>20</v>
      </c>
      <c r="W1" s="35" t="s">
        <v>21</v>
      </c>
      <c r="X1" s="35" t="s">
        <v>22</v>
      </c>
      <c r="Y1" s="35" t="s">
        <v>23</v>
      </c>
      <c r="Z1" s="35" t="s">
        <v>24</v>
      </c>
      <c r="AA1" s="35" t="s">
        <v>25</v>
      </c>
      <c r="AB1" s="35" t="s">
        <v>26</v>
      </c>
      <c r="AC1" s="35" t="s">
        <v>27</v>
      </c>
      <c r="AD1" s="35" t="s">
        <v>28</v>
      </c>
      <c r="AE1" s="35" t="s">
        <v>29</v>
      </c>
      <c r="AF1" s="35" t="s">
        <v>30</v>
      </c>
      <c r="AG1" s="36" t="s">
        <v>31</v>
      </c>
      <c r="AH1" s="36" t="s">
        <v>32</v>
      </c>
      <c r="AI1" s="36" t="s">
        <v>33</v>
      </c>
      <c r="AJ1" s="37" t="s">
        <v>34</v>
      </c>
      <c r="AK1" s="38" t="s">
        <v>35</v>
      </c>
    </row>
    <row r="2" spans="1:37" ht="14.25" hidden="1" customHeight="1" x14ac:dyDescent="0.25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40"/>
      <c r="M2" s="40"/>
      <c r="N2" s="39"/>
      <c r="O2" s="39"/>
      <c r="P2" s="39"/>
      <c r="Q2" s="39"/>
      <c r="R2" s="39"/>
      <c r="S2" s="39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idden="1" x14ac:dyDescent="0.25">
      <c r="A3" s="1" t="s">
        <v>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</row>
    <row r="4" spans="1:37" hidden="1" x14ac:dyDescent="0.25">
      <c r="A4" s="1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</row>
    <row r="5" spans="1:37" hidden="1" x14ac:dyDescent="0.25">
      <c r="A5" s="1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37" hidden="1" x14ac:dyDescent="0.25">
      <c r="A6" s="1" t="s">
        <v>4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</row>
    <row r="7" spans="1:37" hidden="1" x14ac:dyDescent="0.25">
      <c r="A7" s="1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hidden="1" x14ac:dyDescent="0.25">
      <c r="A8" s="1" t="s">
        <v>6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idden="1" x14ac:dyDescent="0.25">
      <c r="A9" s="1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</row>
    <row r="10" spans="1:37" hidden="1" x14ac:dyDescent="0.25">
      <c r="A10" s="1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</row>
    <row r="11" spans="1:37" hidden="1" x14ac:dyDescent="0.25">
      <c r="A11" s="1" t="s">
        <v>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</row>
    <row r="12" spans="1:37" hidden="1" x14ac:dyDescent="0.25">
      <c r="A12" s="1" t="s">
        <v>10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</row>
    <row r="13" spans="1:37" hidden="1" x14ac:dyDescent="0.25">
      <c r="A13" s="1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</row>
    <row r="14" spans="1:37" hidden="1" x14ac:dyDescent="0.25">
      <c r="A14" s="1" t="s">
        <v>12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</row>
    <row r="15" spans="1:37" hidden="1" x14ac:dyDescent="0.25">
      <c r="A15" s="1" t="s">
        <v>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</row>
    <row r="16" spans="1:37" hidden="1" x14ac:dyDescent="0.25">
      <c r="A16" s="1" t="s">
        <v>14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</row>
    <row r="17" spans="1:37" hidden="1" x14ac:dyDescent="0.25">
      <c r="A17" s="1" t="s">
        <v>15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</row>
    <row r="18" spans="1:37" hidden="1" x14ac:dyDescent="0.25">
      <c r="A18" s="1" t="s">
        <v>16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idden="1" x14ac:dyDescent="0.25">
      <c r="A19" s="1" t="s">
        <v>17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</row>
    <row r="20" spans="1:37" hidden="1" x14ac:dyDescent="0.25">
      <c r="A20" s="1" t="s">
        <v>18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x14ac:dyDescent="0.25">
      <c r="A21" s="41" t="s">
        <v>36</v>
      </c>
      <c r="B21" s="42">
        <v>31907</v>
      </c>
      <c r="C21" s="42">
        <v>4808</v>
      </c>
      <c r="D21" s="42">
        <v>19081</v>
      </c>
      <c r="E21" s="42">
        <v>48137</v>
      </c>
      <c r="F21" s="42">
        <v>7911</v>
      </c>
      <c r="G21" s="42">
        <v>19539</v>
      </c>
      <c r="H21" s="42">
        <v>627</v>
      </c>
      <c r="I21" s="42" t="s">
        <v>59</v>
      </c>
      <c r="J21" s="42">
        <v>276</v>
      </c>
      <c r="K21" s="42" t="s">
        <v>59</v>
      </c>
      <c r="L21" s="42">
        <v>4401</v>
      </c>
      <c r="M21" s="42">
        <v>4342</v>
      </c>
      <c r="N21" s="42">
        <v>353</v>
      </c>
      <c r="O21" s="42">
        <v>1523</v>
      </c>
      <c r="P21" s="42">
        <v>966</v>
      </c>
      <c r="Q21" s="42" t="s">
        <v>59</v>
      </c>
      <c r="R21" s="42">
        <v>2933</v>
      </c>
      <c r="S21" s="42">
        <v>620</v>
      </c>
      <c r="T21" s="42">
        <v>511</v>
      </c>
      <c r="U21" s="42">
        <v>695</v>
      </c>
      <c r="V21" s="42" t="s">
        <v>59</v>
      </c>
      <c r="W21" s="42">
        <v>980</v>
      </c>
      <c r="X21" s="42">
        <v>691</v>
      </c>
      <c r="Y21" s="42">
        <v>291</v>
      </c>
      <c r="Z21" s="42">
        <v>250</v>
      </c>
      <c r="AA21" s="42">
        <v>656</v>
      </c>
      <c r="AB21" s="42">
        <v>3873</v>
      </c>
      <c r="AC21" s="42">
        <v>258</v>
      </c>
      <c r="AD21" s="42">
        <v>4554</v>
      </c>
      <c r="AE21" s="42">
        <v>3274</v>
      </c>
      <c r="AF21" s="42" t="s">
        <v>59</v>
      </c>
      <c r="AG21" s="42">
        <v>185</v>
      </c>
      <c r="AH21" s="42">
        <v>188</v>
      </c>
      <c r="AI21" s="42">
        <v>7386</v>
      </c>
      <c r="AJ21" s="42">
        <v>583</v>
      </c>
      <c r="AK21" s="42">
        <v>171799</v>
      </c>
    </row>
    <row r="22" spans="1:37" x14ac:dyDescent="0.25">
      <c r="A22" s="43" t="s">
        <v>37</v>
      </c>
      <c r="B22" s="42">
        <v>136170</v>
      </c>
      <c r="C22" s="42">
        <v>0</v>
      </c>
      <c r="D22" s="42">
        <v>6233</v>
      </c>
      <c r="E22" s="42">
        <v>33057</v>
      </c>
      <c r="F22" s="42">
        <v>551</v>
      </c>
      <c r="G22" s="42">
        <v>24942</v>
      </c>
      <c r="H22" s="42">
        <v>0</v>
      </c>
      <c r="I22" s="42" t="s">
        <v>59</v>
      </c>
      <c r="J22" s="42">
        <v>0</v>
      </c>
      <c r="K22" s="42" t="s">
        <v>59</v>
      </c>
      <c r="L22" s="42">
        <v>1466</v>
      </c>
      <c r="M22" s="42">
        <v>0</v>
      </c>
      <c r="N22" s="42">
        <v>0</v>
      </c>
      <c r="O22" s="42">
        <v>0</v>
      </c>
      <c r="P22" s="42">
        <v>0</v>
      </c>
      <c r="Q22" s="42" t="s">
        <v>59</v>
      </c>
      <c r="R22" s="42">
        <v>0</v>
      </c>
      <c r="S22" s="42">
        <v>0</v>
      </c>
      <c r="T22" s="42">
        <v>0</v>
      </c>
      <c r="U22" s="42">
        <v>0</v>
      </c>
      <c r="V22" s="42" t="s">
        <v>59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 t="s">
        <v>59</v>
      </c>
      <c r="AG22" s="42">
        <v>0</v>
      </c>
      <c r="AH22" s="42">
        <v>0</v>
      </c>
      <c r="AI22" s="42">
        <v>1356</v>
      </c>
      <c r="AJ22" s="42">
        <v>326</v>
      </c>
      <c r="AK22" s="42">
        <v>204101</v>
      </c>
    </row>
    <row r="23" spans="1:37" x14ac:dyDescent="0.25">
      <c r="A23" s="1" t="s">
        <v>35</v>
      </c>
      <c r="B23" s="42">
        <v>168077</v>
      </c>
      <c r="C23" s="42">
        <v>4808</v>
      </c>
      <c r="D23" s="42">
        <v>25314</v>
      </c>
      <c r="E23" s="42">
        <v>81194</v>
      </c>
      <c r="F23" s="42">
        <v>8462</v>
      </c>
      <c r="G23" s="42">
        <v>44481</v>
      </c>
      <c r="H23" s="42">
        <v>627</v>
      </c>
      <c r="I23" s="42">
        <v>0</v>
      </c>
      <c r="J23" s="42">
        <v>276</v>
      </c>
      <c r="K23" s="42">
        <v>0</v>
      </c>
      <c r="L23" s="42">
        <v>5867</v>
      </c>
      <c r="M23" s="42">
        <v>4342</v>
      </c>
      <c r="N23" s="42">
        <v>353</v>
      </c>
      <c r="O23" s="42">
        <v>1523</v>
      </c>
      <c r="P23" s="42">
        <v>966</v>
      </c>
      <c r="Q23" s="42">
        <v>0</v>
      </c>
      <c r="R23" s="42">
        <v>2933</v>
      </c>
      <c r="S23" s="42">
        <v>620</v>
      </c>
      <c r="T23" s="42">
        <v>511</v>
      </c>
      <c r="U23" s="42">
        <v>695</v>
      </c>
      <c r="V23" s="42">
        <v>0</v>
      </c>
      <c r="W23" s="42">
        <v>980</v>
      </c>
      <c r="X23" s="42">
        <v>691</v>
      </c>
      <c r="Y23" s="42">
        <v>291</v>
      </c>
      <c r="Z23" s="42">
        <v>250</v>
      </c>
      <c r="AA23" s="42">
        <v>656</v>
      </c>
      <c r="AB23" s="42">
        <v>3873</v>
      </c>
      <c r="AC23" s="42">
        <v>258</v>
      </c>
      <c r="AD23" s="42">
        <v>4554</v>
      </c>
      <c r="AE23" s="42">
        <v>3274</v>
      </c>
      <c r="AF23" s="42">
        <v>0</v>
      </c>
      <c r="AG23" s="42">
        <v>185</v>
      </c>
      <c r="AH23" s="42">
        <v>188</v>
      </c>
      <c r="AI23" s="42">
        <v>8742</v>
      </c>
      <c r="AJ23" s="42">
        <v>909</v>
      </c>
      <c r="AK23" s="42">
        <v>375900</v>
      </c>
    </row>
    <row r="24" spans="1:37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37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</row>
    <row r="27" spans="1:37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</row>
    <row r="28" spans="1:37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86" spans="1:1" x14ac:dyDescent="0.25">
      <c r="A86" s="1" t="s">
        <v>38</v>
      </c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1" t="s">
        <v>31</v>
      </c>
      <c r="AH1" s="21" t="s">
        <v>32</v>
      </c>
      <c r="AI1" s="21" t="s">
        <v>33</v>
      </c>
      <c r="AJ1" s="22" t="s">
        <v>34</v>
      </c>
      <c r="AK1" s="16" t="s">
        <v>35</v>
      </c>
    </row>
    <row r="2" spans="1:37" ht="14.25" hidden="1" customHeight="1" x14ac:dyDescent="0.25">
      <c r="A2" s="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8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17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18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17" t="s">
        <v>36</v>
      </c>
      <c r="B21" s="53">
        <v>219</v>
      </c>
      <c r="C21" s="53">
        <v>28</v>
      </c>
      <c r="D21" s="53">
        <v>115</v>
      </c>
      <c r="E21" s="53">
        <v>290</v>
      </c>
      <c r="F21" s="53">
        <v>46</v>
      </c>
      <c r="G21" s="53">
        <v>129</v>
      </c>
      <c r="H21" s="53">
        <v>4</v>
      </c>
      <c r="I21" s="53" t="s">
        <v>59</v>
      </c>
      <c r="J21" s="53">
        <v>4</v>
      </c>
      <c r="K21" s="53" t="s">
        <v>59</v>
      </c>
      <c r="L21" s="53">
        <v>28</v>
      </c>
      <c r="M21" s="53">
        <v>26</v>
      </c>
      <c r="N21" s="53">
        <v>2</v>
      </c>
      <c r="O21" s="53">
        <v>10</v>
      </c>
      <c r="P21" s="53">
        <v>6</v>
      </c>
      <c r="Q21" s="53" t="s">
        <v>59</v>
      </c>
      <c r="R21" s="53">
        <v>18</v>
      </c>
      <c r="S21" s="53">
        <v>4</v>
      </c>
      <c r="T21" s="53">
        <v>6</v>
      </c>
      <c r="U21" s="53">
        <v>6</v>
      </c>
      <c r="V21" s="53" t="s">
        <v>59</v>
      </c>
      <c r="W21" s="53">
        <v>6</v>
      </c>
      <c r="X21" s="53">
        <v>4</v>
      </c>
      <c r="Y21" s="53">
        <v>2</v>
      </c>
      <c r="Z21" s="53">
        <v>4</v>
      </c>
      <c r="AA21" s="53">
        <v>4</v>
      </c>
      <c r="AB21" s="53">
        <v>22</v>
      </c>
      <c r="AC21" s="53">
        <v>2</v>
      </c>
      <c r="AD21" s="53">
        <v>30</v>
      </c>
      <c r="AE21" s="53">
        <v>24</v>
      </c>
      <c r="AF21" s="53" t="s">
        <v>59</v>
      </c>
      <c r="AG21" s="53">
        <v>4</v>
      </c>
      <c r="AH21" s="53">
        <v>4</v>
      </c>
      <c r="AI21" s="53">
        <v>74</v>
      </c>
      <c r="AJ21" s="53">
        <v>6</v>
      </c>
      <c r="AK21" s="53">
        <v>1127</v>
      </c>
    </row>
    <row r="22" spans="1:37" x14ac:dyDescent="0.25">
      <c r="A22" s="18" t="s">
        <v>37</v>
      </c>
      <c r="B22" s="53">
        <v>724</v>
      </c>
      <c r="C22" s="53">
        <v>0</v>
      </c>
      <c r="D22" s="53">
        <v>41</v>
      </c>
      <c r="E22" s="53">
        <v>216</v>
      </c>
      <c r="F22" s="53">
        <v>4</v>
      </c>
      <c r="G22" s="53">
        <v>136</v>
      </c>
      <c r="H22" s="53">
        <v>0</v>
      </c>
      <c r="I22" s="53" t="s">
        <v>59</v>
      </c>
      <c r="J22" s="53">
        <v>0</v>
      </c>
      <c r="K22" s="53" t="s">
        <v>59</v>
      </c>
      <c r="L22" s="53">
        <v>12</v>
      </c>
      <c r="M22" s="53">
        <v>0</v>
      </c>
      <c r="N22" s="53">
        <v>0</v>
      </c>
      <c r="O22" s="53">
        <v>0</v>
      </c>
      <c r="P22" s="53">
        <v>0</v>
      </c>
      <c r="Q22" s="53" t="s">
        <v>59</v>
      </c>
      <c r="R22" s="53">
        <v>0</v>
      </c>
      <c r="S22" s="53">
        <v>0</v>
      </c>
      <c r="T22" s="53">
        <v>0</v>
      </c>
      <c r="U22" s="53">
        <v>0</v>
      </c>
      <c r="V22" s="53" t="s">
        <v>59</v>
      </c>
      <c r="W22" s="53">
        <v>0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 t="s">
        <v>59</v>
      </c>
      <c r="AG22" s="53">
        <v>0</v>
      </c>
      <c r="AH22" s="53">
        <v>0</v>
      </c>
      <c r="AI22" s="53">
        <v>12</v>
      </c>
      <c r="AJ22" s="53">
        <v>2</v>
      </c>
      <c r="AK22" s="53">
        <v>1147</v>
      </c>
    </row>
    <row r="23" spans="1:37" x14ac:dyDescent="0.25">
      <c r="A23" s="1" t="s">
        <v>35</v>
      </c>
      <c r="B23" s="53">
        <v>943</v>
      </c>
      <c r="C23" s="53">
        <v>28</v>
      </c>
      <c r="D23" s="53">
        <v>156</v>
      </c>
      <c r="E23" s="53">
        <v>506</v>
      </c>
      <c r="F23" s="53">
        <v>50</v>
      </c>
      <c r="G23" s="53">
        <v>265</v>
      </c>
      <c r="H23" s="53">
        <v>4</v>
      </c>
      <c r="I23" s="53">
        <v>0</v>
      </c>
      <c r="J23" s="53">
        <v>4</v>
      </c>
      <c r="K23" s="53">
        <v>0</v>
      </c>
      <c r="L23" s="53">
        <v>40</v>
      </c>
      <c r="M23" s="53">
        <v>26</v>
      </c>
      <c r="N23" s="53">
        <v>2</v>
      </c>
      <c r="O23" s="53">
        <v>10</v>
      </c>
      <c r="P23" s="53">
        <v>6</v>
      </c>
      <c r="Q23" s="53">
        <v>0</v>
      </c>
      <c r="R23" s="53">
        <v>18</v>
      </c>
      <c r="S23" s="53">
        <v>4</v>
      </c>
      <c r="T23" s="53">
        <v>6</v>
      </c>
      <c r="U23" s="53">
        <v>6</v>
      </c>
      <c r="V23" s="53">
        <v>0</v>
      </c>
      <c r="W23" s="53">
        <v>6</v>
      </c>
      <c r="X23" s="53">
        <v>4</v>
      </c>
      <c r="Y23" s="53">
        <v>2</v>
      </c>
      <c r="Z23" s="53">
        <v>4</v>
      </c>
      <c r="AA23" s="53">
        <v>4</v>
      </c>
      <c r="AB23" s="53">
        <v>22</v>
      </c>
      <c r="AC23" s="53">
        <v>2</v>
      </c>
      <c r="AD23" s="53">
        <v>30</v>
      </c>
      <c r="AE23" s="53">
        <v>24</v>
      </c>
      <c r="AF23" s="53">
        <v>0</v>
      </c>
      <c r="AG23" s="53">
        <v>4</v>
      </c>
      <c r="AH23" s="53">
        <v>4</v>
      </c>
      <c r="AI23" s="53">
        <v>86</v>
      </c>
      <c r="AJ23" s="53">
        <v>8</v>
      </c>
      <c r="AK23" s="53">
        <v>2274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G18"/>
  <sheetViews>
    <sheetView topLeftCell="A4" zoomScale="55" zoomScaleNormal="55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69921875" style="1" bestFit="1" customWidth="1"/>
    <col min="17" max="17" width="13.09765625" style="1" bestFit="1" customWidth="1"/>
    <col min="18" max="26" width="13.69921875" style="1" bestFit="1" customWidth="1"/>
    <col min="27" max="27" width="14.69921875" style="1" bestFit="1" customWidth="1"/>
    <col min="28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09765625" style="1" customWidth="1"/>
    <col min="32" max="32" width="12.3984375" style="1" bestFit="1" customWidth="1"/>
    <col min="33" max="33" width="11.69921875" style="1" bestFit="1" customWidth="1"/>
    <col min="34" max="16384" width="9" style="1"/>
  </cols>
  <sheetData>
    <row r="1" spans="1:33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3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3" s="49" customFormat="1" hidden="1" x14ac:dyDescent="0.25">
      <c r="A3" s="48"/>
      <c r="B3" s="33">
        <v>45463</v>
      </c>
      <c r="C3" s="33">
        <v>45464</v>
      </c>
      <c r="D3" s="33">
        <v>45465</v>
      </c>
      <c r="E3" s="33">
        <v>45466</v>
      </c>
      <c r="F3" s="33">
        <v>45467</v>
      </c>
      <c r="G3" s="33">
        <v>45468</v>
      </c>
      <c r="H3" s="33">
        <v>45469</v>
      </c>
      <c r="I3" s="33">
        <v>45470</v>
      </c>
      <c r="J3" s="33">
        <v>45471</v>
      </c>
      <c r="K3" s="33">
        <v>45472</v>
      </c>
      <c r="L3" s="33">
        <v>45473</v>
      </c>
      <c r="M3" s="33">
        <v>45474</v>
      </c>
      <c r="N3" s="33">
        <v>45475</v>
      </c>
      <c r="O3" s="33">
        <v>45476</v>
      </c>
      <c r="P3" s="33">
        <v>45477</v>
      </c>
      <c r="Q3" s="33">
        <v>45478</v>
      </c>
      <c r="R3" s="33">
        <v>45479</v>
      </c>
      <c r="S3" s="33">
        <v>45480</v>
      </c>
      <c r="T3" s="33">
        <v>45481</v>
      </c>
      <c r="U3" s="33">
        <v>45482</v>
      </c>
      <c r="V3" s="33">
        <v>45483</v>
      </c>
      <c r="W3" s="33">
        <v>45484</v>
      </c>
      <c r="X3" s="33">
        <v>45485</v>
      </c>
      <c r="Y3" s="33">
        <v>45486</v>
      </c>
      <c r="Z3" s="33">
        <v>45487</v>
      </c>
      <c r="AA3" s="33">
        <v>45488</v>
      </c>
      <c r="AB3" s="33">
        <v>45489</v>
      </c>
      <c r="AC3" s="33">
        <v>45490</v>
      </c>
      <c r="AD3" s="33">
        <v>45491</v>
      </c>
      <c r="AE3" s="33">
        <v>45492</v>
      </c>
    </row>
    <row r="4" spans="1:33" s="49" customFormat="1" x14ac:dyDescent="0.25">
      <c r="A4" s="48"/>
      <c r="B4" s="50">
        <v>45469</v>
      </c>
      <c r="C4" s="50">
        <v>45470</v>
      </c>
      <c r="D4" s="50">
        <v>45471</v>
      </c>
      <c r="E4" s="50">
        <v>45472</v>
      </c>
      <c r="F4" s="50">
        <v>45473</v>
      </c>
      <c r="G4" s="50">
        <v>45474</v>
      </c>
      <c r="H4" s="50">
        <v>45475</v>
      </c>
      <c r="I4" s="50">
        <v>45476</v>
      </c>
      <c r="J4" s="50">
        <v>45477</v>
      </c>
      <c r="K4" s="50">
        <v>45478</v>
      </c>
      <c r="L4" s="50">
        <v>45479</v>
      </c>
      <c r="M4" s="33">
        <v>45480</v>
      </c>
      <c r="N4" s="33">
        <v>45481</v>
      </c>
      <c r="O4" s="33">
        <v>45482</v>
      </c>
      <c r="P4" s="33">
        <v>45483</v>
      </c>
      <c r="Q4" s="33">
        <v>45484</v>
      </c>
      <c r="R4" s="33">
        <v>45485</v>
      </c>
      <c r="S4" s="33">
        <v>45486</v>
      </c>
      <c r="T4" s="33">
        <v>45487</v>
      </c>
      <c r="U4" s="33">
        <v>45488</v>
      </c>
      <c r="V4" s="33">
        <v>45489</v>
      </c>
      <c r="W4" s="33">
        <v>45490</v>
      </c>
      <c r="X4" s="33">
        <v>45491</v>
      </c>
      <c r="Y4" s="33">
        <v>45492</v>
      </c>
      <c r="Z4" s="33">
        <v>45493</v>
      </c>
      <c r="AA4" s="33">
        <v>45494</v>
      </c>
      <c r="AB4" s="33">
        <v>45495</v>
      </c>
      <c r="AC4" s="33">
        <v>45496</v>
      </c>
      <c r="AD4" s="33">
        <v>45497</v>
      </c>
      <c r="AE4" s="33">
        <v>45498</v>
      </c>
    </row>
    <row r="5" spans="1:33" x14ac:dyDescent="0.25">
      <c r="A5" s="7" t="s">
        <v>36</v>
      </c>
      <c r="B5" s="13">
        <v>143326</v>
      </c>
      <c r="C5" s="13">
        <v>147401</v>
      </c>
      <c r="D5" s="13">
        <v>157323</v>
      </c>
      <c r="E5" s="13">
        <v>151663</v>
      </c>
      <c r="F5" s="13">
        <v>153522</v>
      </c>
      <c r="G5" s="13">
        <v>154082</v>
      </c>
      <c r="H5" s="13">
        <v>142452</v>
      </c>
      <c r="I5" s="13">
        <v>142553</v>
      </c>
      <c r="J5" s="13">
        <v>151167</v>
      </c>
      <c r="K5" s="13">
        <v>163284</v>
      </c>
      <c r="L5" s="13">
        <v>158524</v>
      </c>
      <c r="M5" s="13">
        <v>162755</v>
      </c>
      <c r="N5" s="13">
        <v>159989</v>
      </c>
      <c r="O5" s="13">
        <v>153667</v>
      </c>
      <c r="P5" s="13">
        <v>154451</v>
      </c>
      <c r="Q5" s="13">
        <v>160064</v>
      </c>
      <c r="R5" s="13">
        <v>170688</v>
      </c>
      <c r="S5" s="13">
        <v>166848</v>
      </c>
      <c r="T5" s="13">
        <v>168607</v>
      </c>
      <c r="U5" s="13">
        <v>166509</v>
      </c>
      <c r="V5" s="13">
        <v>159476</v>
      </c>
      <c r="W5" s="13">
        <v>162634</v>
      </c>
      <c r="X5" s="13">
        <v>171419</v>
      </c>
      <c r="Y5" s="13">
        <v>152499</v>
      </c>
      <c r="Z5" s="13">
        <v>176751</v>
      </c>
      <c r="AA5" s="13">
        <v>159103</v>
      </c>
      <c r="AB5" s="13">
        <v>174721</v>
      </c>
      <c r="AC5" s="13">
        <v>171964</v>
      </c>
      <c r="AD5" s="13">
        <v>166207</v>
      </c>
      <c r="AE5" s="13">
        <v>171799</v>
      </c>
      <c r="AF5" s="30"/>
      <c r="AG5" s="30"/>
    </row>
    <row r="6" spans="1:33" x14ac:dyDescent="0.25">
      <c r="A6" s="8" t="s">
        <v>37</v>
      </c>
      <c r="B6" s="13">
        <v>186079</v>
      </c>
      <c r="C6" s="13">
        <v>192100</v>
      </c>
      <c r="D6" s="13">
        <v>206728</v>
      </c>
      <c r="E6" s="13">
        <v>206694</v>
      </c>
      <c r="F6" s="13">
        <v>212558</v>
      </c>
      <c r="G6" s="13">
        <v>200143</v>
      </c>
      <c r="H6" s="13">
        <v>188174</v>
      </c>
      <c r="I6" s="13">
        <v>192017</v>
      </c>
      <c r="J6" s="13">
        <v>185307</v>
      </c>
      <c r="K6" s="13">
        <v>204300</v>
      </c>
      <c r="L6" s="13">
        <v>200491</v>
      </c>
      <c r="M6" s="13">
        <v>209029</v>
      </c>
      <c r="N6" s="13">
        <v>191971</v>
      </c>
      <c r="O6" s="13">
        <v>186111</v>
      </c>
      <c r="P6" s="13">
        <v>192172</v>
      </c>
      <c r="Q6" s="13">
        <v>190369</v>
      </c>
      <c r="R6" s="13">
        <v>206796</v>
      </c>
      <c r="S6" s="13">
        <v>209708</v>
      </c>
      <c r="T6" s="13">
        <v>210464</v>
      </c>
      <c r="U6" s="13">
        <v>201946</v>
      </c>
      <c r="V6" s="13">
        <v>196283</v>
      </c>
      <c r="W6" s="13">
        <v>198967</v>
      </c>
      <c r="X6" s="13">
        <v>200766</v>
      </c>
      <c r="Y6" s="13">
        <v>199213</v>
      </c>
      <c r="Z6" s="13">
        <v>218070</v>
      </c>
      <c r="AA6" s="13">
        <v>219403</v>
      </c>
      <c r="AB6" s="13">
        <v>207785</v>
      </c>
      <c r="AC6" s="13">
        <v>202470</v>
      </c>
      <c r="AD6" s="13">
        <v>201736</v>
      </c>
      <c r="AE6" s="13">
        <v>204101</v>
      </c>
      <c r="AF6" s="30"/>
      <c r="AG6" s="30"/>
    </row>
    <row r="7" spans="1:33" x14ac:dyDescent="0.25">
      <c r="A7" s="13" t="s">
        <v>35</v>
      </c>
      <c r="B7" s="13">
        <v>329405</v>
      </c>
      <c r="C7" s="13">
        <v>339501</v>
      </c>
      <c r="D7" s="13">
        <v>364051</v>
      </c>
      <c r="E7" s="13">
        <v>358357</v>
      </c>
      <c r="F7" s="13">
        <v>366080</v>
      </c>
      <c r="G7" s="13">
        <v>354225</v>
      </c>
      <c r="H7" s="13">
        <v>330626</v>
      </c>
      <c r="I7" s="13">
        <v>334570</v>
      </c>
      <c r="J7" s="13">
        <v>336474</v>
      </c>
      <c r="K7" s="13">
        <v>367584</v>
      </c>
      <c r="L7" s="13">
        <v>359015</v>
      </c>
      <c r="M7" s="13">
        <v>371784</v>
      </c>
      <c r="N7" s="13">
        <v>351960</v>
      </c>
      <c r="O7" s="13">
        <v>339778</v>
      </c>
      <c r="P7" s="13">
        <v>346623</v>
      </c>
      <c r="Q7" s="13">
        <v>350433</v>
      </c>
      <c r="R7" s="13">
        <v>377484</v>
      </c>
      <c r="S7" s="13">
        <v>376556</v>
      </c>
      <c r="T7" s="13">
        <v>379071</v>
      </c>
      <c r="U7" s="13">
        <v>368455</v>
      </c>
      <c r="V7" s="13">
        <v>355759</v>
      </c>
      <c r="W7" s="13">
        <v>361601</v>
      </c>
      <c r="X7" s="13">
        <v>372185</v>
      </c>
      <c r="Y7" s="13">
        <v>351712</v>
      </c>
      <c r="Z7" s="13">
        <v>394821</v>
      </c>
      <c r="AA7" s="13">
        <v>378506</v>
      </c>
      <c r="AB7" s="13">
        <v>382506</v>
      </c>
      <c r="AC7" s="13">
        <v>374434</v>
      </c>
      <c r="AD7" s="13">
        <v>367943</v>
      </c>
      <c r="AE7" s="13">
        <v>375900</v>
      </c>
      <c r="AF7" s="30"/>
      <c r="AG7" s="30"/>
    </row>
    <row r="8" spans="1:33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3" x14ac:dyDescent="0.25">
      <c r="A9" s="32"/>
      <c r="B9" s="51"/>
    </row>
    <row r="10" spans="1:33" x14ac:dyDescent="0.25">
      <c r="A10" s="5"/>
      <c r="B10" s="52"/>
    </row>
    <row r="11" spans="1:33" x14ac:dyDescent="0.25">
      <c r="A11" s="5"/>
    </row>
    <row r="12" spans="1:33" x14ac:dyDescent="0.25">
      <c r="A12" s="5"/>
    </row>
    <row r="13" spans="1:33" x14ac:dyDescent="0.25">
      <c r="A13" s="5"/>
    </row>
    <row r="14" spans="1:33" x14ac:dyDescent="0.25">
      <c r="A14" s="5"/>
    </row>
    <row r="15" spans="1:33" x14ac:dyDescent="0.25">
      <c r="A15" s="5"/>
    </row>
    <row r="16" spans="1:33" x14ac:dyDescent="0.25">
      <c r="A16" s="2"/>
    </row>
    <row r="17" spans="1:1" x14ac:dyDescent="0.25">
      <c r="A17" s="2"/>
    </row>
    <row r="18" spans="1:1" x14ac:dyDescent="0.25">
      <c r="A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0976562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09765625" style="3" bestFit="1" customWidth="1"/>
    <col min="11" max="11" width="15.6992187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5" width="15.09765625" style="3" customWidth="1"/>
    <col min="16" max="16" width="9" style="3" customWidth="1"/>
    <col min="17" max="17" width="15.09765625" style="3" customWidth="1"/>
    <col min="18" max="30" width="9" style="3"/>
    <col min="31" max="31" width="119.0976562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27">
        <v>45108</v>
      </c>
      <c r="E4" s="27">
        <v>45139</v>
      </c>
      <c r="F4" s="27">
        <v>45170</v>
      </c>
      <c r="G4" s="27">
        <v>45200</v>
      </c>
      <c r="H4" s="27">
        <v>45231</v>
      </c>
      <c r="I4" s="27">
        <v>45261</v>
      </c>
      <c r="J4" s="28">
        <v>45292</v>
      </c>
      <c r="K4" s="28">
        <v>45323</v>
      </c>
      <c r="L4" s="28">
        <v>45352</v>
      </c>
      <c r="M4" s="28">
        <v>45383</v>
      </c>
      <c r="N4" s="28">
        <v>45413</v>
      </c>
      <c r="O4" s="28">
        <v>45445</v>
      </c>
    </row>
    <row r="5" spans="1:31" x14ac:dyDescent="0.25">
      <c r="A5" s="4"/>
      <c r="B5" s="4"/>
      <c r="C5" s="9" t="s">
        <v>36</v>
      </c>
      <c r="D5" s="10">
        <v>4906598</v>
      </c>
      <c r="E5" s="10">
        <v>4973595</v>
      </c>
      <c r="F5" s="10">
        <v>4323268</v>
      </c>
      <c r="G5" s="10">
        <v>5112748</v>
      </c>
      <c r="H5" s="10">
        <v>5206039</v>
      </c>
      <c r="I5" s="10">
        <v>5492273</v>
      </c>
      <c r="J5" s="23">
        <v>5726778</v>
      </c>
      <c r="K5" s="23">
        <v>5273841</v>
      </c>
      <c r="L5" s="23">
        <v>5452156</v>
      </c>
      <c r="M5" s="23">
        <v>5204559</v>
      </c>
      <c r="N5" s="23">
        <v>4883700</v>
      </c>
      <c r="O5" s="23">
        <v>4462006</v>
      </c>
    </row>
    <row r="6" spans="1:31" x14ac:dyDescent="0.25">
      <c r="A6" s="4"/>
      <c r="B6" s="4"/>
      <c r="C6" s="11" t="s">
        <v>37</v>
      </c>
      <c r="D6" s="10">
        <v>5306057</v>
      </c>
      <c r="E6" s="10">
        <v>5296450</v>
      </c>
      <c r="F6" s="10">
        <v>4567620</v>
      </c>
      <c r="G6" s="10">
        <v>5349753</v>
      </c>
      <c r="H6" s="10">
        <v>5487635</v>
      </c>
      <c r="I6" s="10">
        <v>6403837</v>
      </c>
      <c r="J6" s="23">
        <v>6631466</v>
      </c>
      <c r="K6" s="23">
        <v>6516915</v>
      </c>
      <c r="L6" s="23">
        <v>6574140</v>
      </c>
      <c r="M6" s="23">
        <v>6233452</v>
      </c>
      <c r="N6" s="23">
        <v>5726133</v>
      </c>
      <c r="O6" s="23">
        <v>5608750</v>
      </c>
    </row>
    <row r="7" spans="1:31" x14ac:dyDescent="0.25">
      <c r="C7" s="12" t="s">
        <v>39</v>
      </c>
      <c r="D7" s="10">
        <f t="shared" ref="D7:G7" si="0">SUM(D5:D6)</f>
        <v>10212655</v>
      </c>
      <c r="E7" s="10">
        <f t="shared" si="0"/>
        <v>10270045</v>
      </c>
      <c r="F7" s="10">
        <f t="shared" si="0"/>
        <v>8890888</v>
      </c>
      <c r="G7" s="10">
        <f t="shared" si="0"/>
        <v>10462501</v>
      </c>
      <c r="H7" s="10">
        <f>SUM(H5:H6)</f>
        <v>10693674</v>
      </c>
      <c r="I7" s="10">
        <v>11896110</v>
      </c>
      <c r="J7" s="23">
        <v>12358244</v>
      </c>
      <c r="K7" s="23">
        <v>11790756</v>
      </c>
      <c r="L7" s="23">
        <v>12026296</v>
      </c>
      <c r="M7" s="23">
        <v>11438011</v>
      </c>
      <c r="N7" s="23">
        <v>10609833</v>
      </c>
      <c r="O7" s="23">
        <v>10070756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0"/>
      <c r="P9" s="20"/>
    </row>
    <row r="10" spans="1:31" x14ac:dyDescent="0.25">
      <c r="Q10" s="19"/>
    </row>
    <row r="11" spans="1:31" x14ac:dyDescent="0.25">
      <c r="Q11" s="19"/>
    </row>
    <row r="12" spans="1:31" x14ac:dyDescent="0.25">
      <c r="Q12" s="19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style="47" customWidth="1"/>
    <col min="7" max="8" width="0" hidden="1" customWidth="1"/>
  </cols>
  <sheetData>
    <row r="1" spans="1:8" s="26" customFormat="1" x14ac:dyDescent="0.25">
      <c r="A1" s="25" t="s">
        <v>40</v>
      </c>
      <c r="B1" s="25" t="s">
        <v>41</v>
      </c>
      <c r="C1" s="25" t="s">
        <v>42</v>
      </c>
      <c r="D1" s="26" t="s">
        <v>43</v>
      </c>
      <c r="E1" s="45" t="s">
        <v>57</v>
      </c>
      <c r="G1" s="26">
        <v>1</v>
      </c>
      <c r="H1" s="26" t="s">
        <v>44</v>
      </c>
    </row>
    <row r="2" spans="1:8" s="26" customFormat="1" x14ac:dyDescent="0.25">
      <c r="A2" s="44">
        <v>25</v>
      </c>
      <c r="B2" s="44" t="s">
        <v>58</v>
      </c>
      <c r="C2" s="44">
        <v>2024</v>
      </c>
      <c r="D2" s="44">
        <v>2023</v>
      </c>
      <c r="E2" s="46">
        <v>45493</v>
      </c>
      <c r="G2" s="26">
        <v>2</v>
      </c>
      <c r="H2" s="26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4" t="str">
        <f>A5&amp;$A$2&amp;VLOOKUP($A$2,$G$1:$H$31,2,0)&amp;" "&amp;$B$2&amp;" "&amp;$C$2</f>
        <v>Number of Total Passengers as of 25th Jul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4" t="str">
        <f>A7&amp;$A$2&amp;VLOOKUP($A$2,$G$1:$H$31,2,0)&amp;" "&amp;$B$2&amp;" "&amp;$C$2</f>
        <v>Number of Total Flights as of 25th Jul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4" t="str">
        <f>A9&amp;$A$2&amp;VLOOKUP($A$2,$G$1:$H$31,2,0)&amp;" "&amp;$B$2&amp;" "&amp;$C$2</f>
        <v>Total Passengers as of 25th Jul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29" t="str">
        <f>A11&amp;TEXT('12-Months PAX'!$D$4,"mmmm")&amp;" "&amp;$D$2</f>
        <v>Total Passengers since July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schemas.microsoft.com/office/2006/documentManagement/types"/>
    <ds:schemaRef ds:uri="e888b3db-7650-4fb5-87c2-1adeb607d113"/>
    <ds:schemaRef ds:uri="http://purl.org/dc/elements/1.1/"/>
    <ds:schemaRef ds:uri="d1f8fc93-d40b-44ac-9772-57f29c0b5a08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2E9F0-5C16-4BB6-AC88-2FE872D067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2024-07-26T07:33:01Z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