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4\202408\ข้อมูลให้ ITD 20240802\"/>
    </mc:Choice>
  </mc:AlternateContent>
  <xr:revisionPtr revIDLastSave="0" documentId="6_{B523591E-6EE7-4634-BAE9-1EF0CE68E1EA}" xr6:coauthVersionLast="36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ily PAX" sheetId="235" r:id="rId1"/>
    <sheet name="Daily FMM" sheetId="236" r:id="rId2"/>
    <sheet name="30-Day PAX" sheetId="241" r:id="rId3"/>
    <sheet name="12-Months PAX" sheetId="238" r:id="rId4"/>
    <sheet name="Date" sheetId="240" r:id="rId5"/>
  </sheets>
  <externalReferences>
    <externalReference r:id="rId6"/>
  </externalReference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241" l="1"/>
  <c r="K2" i="241" l="1"/>
  <c r="AC2" i="241"/>
  <c r="AA2" i="241"/>
  <c r="F2" i="241"/>
  <c r="Y2" i="241"/>
  <c r="X2" i="241"/>
  <c r="R2" i="241"/>
  <c r="O2" i="241"/>
  <c r="N2" i="241"/>
  <c r="AD2" i="241"/>
  <c r="J2" i="241"/>
  <c r="I2" i="241"/>
  <c r="AB2" i="241"/>
  <c r="H2" i="241"/>
  <c r="G2" i="241"/>
  <c r="Z2" i="241"/>
  <c r="E2" i="241"/>
  <c r="D2" i="241"/>
  <c r="U2" i="241"/>
  <c r="T2" i="241"/>
  <c r="S2" i="241"/>
  <c r="P2" i="241"/>
  <c r="M2" i="241"/>
  <c r="L2" i="241"/>
  <c r="W2" i="241"/>
  <c r="C2" i="241"/>
  <c r="V2" i="241"/>
  <c r="B2" i="241"/>
  <c r="Q2" i="241"/>
  <c r="H7" i="238" l="1"/>
  <c r="G7" i="238"/>
  <c r="F7" i="238"/>
  <c r="E7" i="238"/>
  <c r="D7" i="238"/>
  <c r="B9" i="240" l="1"/>
  <c r="B7" i="240"/>
  <c r="B5" i="240"/>
  <c r="D2" i="240"/>
  <c r="B11" i="240" s="1"/>
</calcChain>
</file>

<file path=xl/sharedStrings.xml><?xml version="1.0" encoding="utf-8"?>
<sst xmlns="http://schemas.openxmlformats.org/spreadsheetml/2006/main" count="184" uniqueCount="59">
  <si>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</si>
  <si>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</si>
  <si>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</si>
  <si>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</si>
  <si>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</si>
  <si>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</si>
  <si>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</si>
  <si>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</si>
  <si>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</si>
  <si>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</si>
  <si>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</si>
  <si>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</si>
  <si>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</si>
  <si>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</si>
  <si>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</si>
  <si>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</si>
  <si>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</si>
  <si>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</si>
  <si>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</si>
  <si>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</si>
  <si>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</si>
  <si>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</si>
  <si>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</si>
  <si>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</si>
  <si>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</si>
  <si>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</si>
  <si>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</si>
  <si>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</si>
  <si>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</si>
  <si>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</si>
  <si>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</si>
  <si>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</si>
  <si>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</si>
  <si>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</si>
  <si>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</si>
  <si>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</si>
  <si>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</si>
  <si>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</si>
  <si>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</si>
  <si>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</si>
  <si>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</si>
  <si>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</si>
  <si>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</si>
  <si>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</si>
  <si>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</si>
  <si>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</si>
  <si>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</si>
  <si>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</si>
  <si>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</si>
  <si>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</si>
  <si>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</si>
  <si>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</si>
  <si>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</si>
  <si>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</si>
  <si>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</si>
  <si>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</si>
  <si>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</si>
  <si>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0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</si>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</sst>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5" fillId="14" borderId="3" applyNumberFormat="0" applyAlignment="0" applyProtection="0"/>
    <xf numFmtId="187" fontId="2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Alignment="1">
      <alignment vertical="center"/>
    </xf>
    <xf numFmtId="190" fontId="3" fillId="0" borderId="0" xfId="3" applyNumberFormat="1" applyFont="1" applyFill="1" applyAlignment="1">
      <alignment vertical="center"/>
    </xf>
    <xf numFmtId="190" fontId="14" fillId="0" borderId="0" xfId="0" applyNumberFormat="1" applyFont="1" applyAlignment="1">
      <alignment vertical="center"/>
    </xf>
    <xf numFmtId="191" fontId="0" fillId="0" borderId="0" xfId="4" applyNumberFormat="1" applyFont="1"/>
    <xf numFmtId="188" fontId="6" fillId="4" borderId="1" xfId="1" applyNumberFormat="1" applyFont="1" applyFill="1" applyBorder="1" applyAlignment="1">
      <alignment horizontal="center" vertical="center"/>
    </xf>
    <xf numFmtId="14" fontId="4" fillId="0" borderId="0" xfId="1" applyNumberFormat="1" applyAlignment="1">
      <alignment vertical="center"/>
    </xf>
    <xf numFmtId="188" fontId="4" fillId="0" borderId="0" xfId="1" applyNumberFormat="1" applyAlignment="1">
      <alignment vertical="center"/>
    </xf>
    <xf numFmtId="188" fontId="6" fillId="15" borderId="1" xfId="1" applyNumberFormat="1" applyFont="1" applyFill="1" applyBorder="1" applyAlignment="1">
      <alignment horizontal="center" vertical="center"/>
    </xf>
    <xf numFmtId="190" fontId="1" fillId="0" borderId="0" xfId="3" applyNumberFormat="1" applyFont="1" applyFill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ill>
        <patternFill>
          <bgColor theme="8" tint="-0.499984740745262"/>
        </patternFill>
      </fill>
    </dxf>
    <dxf>
      <fill>
        <patternFill>
          <bgColor rgb="FFC00000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31114</c:v>
                </c:pt>
                <c:pt idx="1">
                  <c:v>48016</c:v>
                </c:pt>
                <c:pt idx="2">
                  <c:v>17873</c:v>
                </c:pt>
                <c:pt idx="3">
                  <c:v>16952</c:v>
                </c:pt>
                <c:pt idx="4">
                  <c:v>7872</c:v>
                </c:pt>
                <c:pt idx="5">
                  <c:v>5192</c:v>
                </c:pt>
                <c:pt idx="6">
                  <c:v>583</c:v>
                </c:pt>
                <c:pt idx="7">
                  <c:v>271</c:v>
                </c:pt>
                <c:pt idx="8">
                  <c:v>62</c:v>
                </c:pt>
                <c:pt idx="9">
                  <c:v>5415</c:v>
                </c:pt>
                <c:pt idx="10">
                  <c:v>4338</c:v>
                </c:pt>
                <c:pt idx="11">
                  <c:v>324</c:v>
                </c:pt>
                <c:pt idx="12">
                  <c:v>1469</c:v>
                </c:pt>
                <c:pt idx="13">
                  <c:v>992</c:v>
                </c:pt>
                <c:pt idx="14">
                  <c:v>2991</c:v>
                </c:pt>
                <c:pt idx="15">
                  <c:v>340</c:v>
                </c:pt>
                <c:pt idx="16">
                  <c:v>959</c:v>
                </c:pt>
                <c:pt idx="17">
                  <c:v>637</c:v>
                </c:pt>
                <c:pt idx="18">
                  <c:v>1378</c:v>
                </c:pt>
                <c:pt idx="19">
                  <c:v>948</c:v>
                </c:pt>
                <c:pt idx="20">
                  <c:v>314</c:v>
                </c:pt>
                <c:pt idx="21">
                  <c:v>301</c:v>
                </c:pt>
                <c:pt idx="22">
                  <c:v>620</c:v>
                </c:pt>
                <c:pt idx="23">
                  <c:v>4145</c:v>
                </c:pt>
                <c:pt idx="24">
                  <c:v>281</c:v>
                </c:pt>
                <c:pt idx="25">
                  <c:v>4509</c:v>
                </c:pt>
                <c:pt idx="26">
                  <c:v>3264</c:v>
                </c:pt>
                <c:pt idx="27">
                  <c:v>184</c:v>
                </c:pt>
                <c:pt idx="28">
                  <c:v>184</c:v>
                </c:pt>
                <c:pt idx="29">
                  <c:v>7430</c:v>
                </c:pt>
                <c:pt idx="3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143409</c:v>
                </c:pt>
                <c:pt idx="1">
                  <c:v>33423</c:v>
                </c:pt>
                <c:pt idx="2">
                  <c:v>26832</c:v>
                </c:pt>
                <c:pt idx="3">
                  <c:v>7699</c:v>
                </c:pt>
                <c:pt idx="4">
                  <c:v>715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1043</c:v>
                </c:pt>
                <c:pt idx="30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218</c:v>
                </c:pt>
                <c:pt idx="1">
                  <c:v>296</c:v>
                </c:pt>
                <c:pt idx="2">
                  <c:v>119</c:v>
                </c:pt>
                <c:pt idx="3">
                  <c:v>101</c:v>
                </c:pt>
                <c:pt idx="4">
                  <c:v>50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36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764</c:v>
                </c:pt>
                <c:pt idx="1">
                  <c:v>225</c:v>
                </c:pt>
                <c:pt idx="2">
                  <c:v>141</c:v>
                </c:pt>
                <c:pt idx="3">
                  <c:v>50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[1]Date!$B$9</c:f>
          <c:strCache>
            <c:ptCount val="1"/>
            <c:pt idx="0">
              <c:v>Total Passengers as of 2nd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PAX'!$A$6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45477</c:v>
                </c:pt>
                <c:pt idx="1">
                  <c:v>45478</c:v>
                </c:pt>
                <c:pt idx="2">
                  <c:v>45479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45485</c:v>
                </c:pt>
                <c:pt idx="9">
                  <c:v>45486</c:v>
                </c:pt>
                <c:pt idx="10">
                  <c:v>45487</c:v>
                </c:pt>
                <c:pt idx="11">
                  <c:v>45488</c:v>
                </c:pt>
                <c:pt idx="12">
                  <c:v>45489</c:v>
                </c:pt>
                <c:pt idx="13">
                  <c:v>45490</c:v>
                </c:pt>
                <c:pt idx="14">
                  <c:v>45491</c:v>
                </c:pt>
                <c:pt idx="15">
                  <c:v>45492</c:v>
                </c:pt>
                <c:pt idx="16">
                  <c:v>45493</c:v>
                </c:pt>
                <c:pt idx="17">
                  <c:v>45494</c:v>
                </c:pt>
                <c:pt idx="18">
                  <c:v>45495</c:v>
                </c:pt>
                <c:pt idx="19">
                  <c:v>45496</c:v>
                </c:pt>
                <c:pt idx="20">
                  <c:v>45497</c:v>
                </c:pt>
                <c:pt idx="21">
                  <c:v>45498</c:v>
                </c:pt>
                <c:pt idx="22">
                  <c:v>45499</c:v>
                </c:pt>
                <c:pt idx="23">
                  <c:v>45500</c:v>
                </c:pt>
                <c:pt idx="24">
                  <c:v>45501</c:v>
                </c:pt>
                <c:pt idx="25">
                  <c:v>45502</c:v>
                </c:pt>
                <c:pt idx="26">
                  <c:v>45503</c:v>
                </c:pt>
                <c:pt idx="27">
                  <c:v>45504</c:v>
                </c:pt>
                <c:pt idx="28">
                  <c:v>45505</c:v>
                </c:pt>
                <c:pt idx="29">
                  <c:v>45506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336474</c:v>
                </c:pt>
                <c:pt idx="1">
                  <c:v>367584</c:v>
                </c:pt>
                <c:pt idx="2">
                  <c:v>359015</c:v>
                </c:pt>
                <c:pt idx="3">
                  <c:v>371784</c:v>
                </c:pt>
                <c:pt idx="4">
                  <c:v>351960</c:v>
                </c:pt>
                <c:pt idx="5">
                  <c:v>339778</c:v>
                </c:pt>
                <c:pt idx="6">
                  <c:v>346623</c:v>
                </c:pt>
                <c:pt idx="7">
                  <c:v>350433</c:v>
                </c:pt>
                <c:pt idx="8">
                  <c:v>377484</c:v>
                </c:pt>
                <c:pt idx="9">
                  <c:v>376556</c:v>
                </c:pt>
                <c:pt idx="10">
                  <c:v>379071</c:v>
                </c:pt>
                <c:pt idx="11">
                  <c:v>368455</c:v>
                </c:pt>
                <c:pt idx="12">
                  <c:v>355759</c:v>
                </c:pt>
                <c:pt idx="13">
                  <c:v>361601</c:v>
                </c:pt>
                <c:pt idx="14">
                  <c:v>372185</c:v>
                </c:pt>
                <c:pt idx="15">
                  <c:v>351712</c:v>
                </c:pt>
                <c:pt idx="16">
                  <c:v>394821</c:v>
                </c:pt>
                <c:pt idx="17">
                  <c:v>378506</c:v>
                </c:pt>
                <c:pt idx="18">
                  <c:v>382506</c:v>
                </c:pt>
                <c:pt idx="19">
                  <c:v>374434</c:v>
                </c:pt>
                <c:pt idx="20">
                  <c:v>367943</c:v>
                </c:pt>
                <c:pt idx="21">
                  <c:v>375900</c:v>
                </c:pt>
                <c:pt idx="22">
                  <c:v>400867</c:v>
                </c:pt>
                <c:pt idx="23">
                  <c:v>396166</c:v>
                </c:pt>
                <c:pt idx="24">
                  <c:v>389747</c:v>
                </c:pt>
                <c:pt idx="25">
                  <c:v>384893</c:v>
                </c:pt>
                <c:pt idx="26">
                  <c:v>373511</c:v>
                </c:pt>
                <c:pt idx="27">
                  <c:v>375122</c:v>
                </c:pt>
                <c:pt idx="28">
                  <c:v>374329</c:v>
                </c:pt>
                <c:pt idx="29">
                  <c:v>384553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F-4755-9CCF-16993334B376}"/>
            </c:ext>
          </c:extLst>
        </c:ser>
        <c:ser>
          <c:idx val="1"/>
          <c:order val="1"/>
          <c:tx>
            <c:strRef>
              <c:f>'30-Day PAX'!$A$4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2F-4755-9CCF-16993334B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45477</c:v>
                </c:pt>
                <c:pt idx="1">
                  <c:v>45478</c:v>
                </c:pt>
                <c:pt idx="2">
                  <c:v>45479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45485</c:v>
                </c:pt>
                <c:pt idx="9">
                  <c:v>45486</c:v>
                </c:pt>
                <c:pt idx="10">
                  <c:v>45487</c:v>
                </c:pt>
                <c:pt idx="11">
                  <c:v>45488</c:v>
                </c:pt>
                <c:pt idx="12">
                  <c:v>45489</c:v>
                </c:pt>
                <c:pt idx="13">
                  <c:v>45490</c:v>
                </c:pt>
                <c:pt idx="14">
                  <c:v>45491</c:v>
                </c:pt>
                <c:pt idx="15">
                  <c:v>45492</c:v>
                </c:pt>
                <c:pt idx="16">
                  <c:v>45493</c:v>
                </c:pt>
                <c:pt idx="17">
                  <c:v>45494</c:v>
                </c:pt>
                <c:pt idx="18">
                  <c:v>45495</c:v>
                </c:pt>
                <c:pt idx="19">
                  <c:v>45496</c:v>
                </c:pt>
                <c:pt idx="20">
                  <c:v>45497</c:v>
                </c:pt>
                <c:pt idx="21">
                  <c:v>45498</c:v>
                </c:pt>
                <c:pt idx="22">
                  <c:v>45499</c:v>
                </c:pt>
                <c:pt idx="23">
                  <c:v>45500</c:v>
                </c:pt>
                <c:pt idx="24">
                  <c:v>45501</c:v>
                </c:pt>
                <c:pt idx="25">
                  <c:v>45502</c:v>
                </c:pt>
                <c:pt idx="26">
                  <c:v>45503</c:v>
                </c:pt>
                <c:pt idx="27">
                  <c:v>45504</c:v>
                </c:pt>
                <c:pt idx="28">
                  <c:v>45505</c:v>
                </c:pt>
                <c:pt idx="29">
                  <c:v>45506</c:v>
                </c:pt>
              </c:numCache>
            </c:numRef>
          </c:cat>
          <c:val>
            <c:numRef>
              <c:f>'30-Day PAX'!$B$4:$AE$4</c:f>
              <c:numCache>
                <c:formatCode>_-* #,##0_-;\-* #,##0_-;_-* "-"??_-;_-@_-</c:formatCode>
                <c:ptCount val="30"/>
                <c:pt idx="0">
                  <c:v>151167</c:v>
                </c:pt>
                <c:pt idx="1">
                  <c:v>163284</c:v>
                </c:pt>
                <c:pt idx="2">
                  <c:v>158524</c:v>
                </c:pt>
                <c:pt idx="3">
                  <c:v>162755</c:v>
                </c:pt>
                <c:pt idx="4">
                  <c:v>159989</c:v>
                </c:pt>
                <c:pt idx="5">
                  <c:v>153667</c:v>
                </c:pt>
                <c:pt idx="6">
                  <c:v>154451</c:v>
                </c:pt>
                <c:pt idx="7">
                  <c:v>160064</c:v>
                </c:pt>
                <c:pt idx="8">
                  <c:v>170688</c:v>
                </c:pt>
                <c:pt idx="9">
                  <c:v>166848</c:v>
                </c:pt>
                <c:pt idx="10">
                  <c:v>168607</c:v>
                </c:pt>
                <c:pt idx="11">
                  <c:v>166509</c:v>
                </c:pt>
                <c:pt idx="12">
                  <c:v>159476</c:v>
                </c:pt>
                <c:pt idx="13">
                  <c:v>162634</c:v>
                </c:pt>
                <c:pt idx="14">
                  <c:v>171419</c:v>
                </c:pt>
                <c:pt idx="15">
                  <c:v>152499</c:v>
                </c:pt>
                <c:pt idx="16">
                  <c:v>176751</c:v>
                </c:pt>
                <c:pt idx="17">
                  <c:v>159103</c:v>
                </c:pt>
                <c:pt idx="18">
                  <c:v>174721</c:v>
                </c:pt>
                <c:pt idx="19">
                  <c:v>171964</c:v>
                </c:pt>
                <c:pt idx="20">
                  <c:v>166207</c:v>
                </c:pt>
                <c:pt idx="21">
                  <c:v>171799</c:v>
                </c:pt>
                <c:pt idx="22">
                  <c:v>178346</c:v>
                </c:pt>
                <c:pt idx="23">
                  <c:v>174282</c:v>
                </c:pt>
                <c:pt idx="24">
                  <c:v>165563</c:v>
                </c:pt>
                <c:pt idx="25">
                  <c:v>172877</c:v>
                </c:pt>
                <c:pt idx="26">
                  <c:v>168847</c:v>
                </c:pt>
                <c:pt idx="27">
                  <c:v>161154</c:v>
                </c:pt>
                <c:pt idx="28">
                  <c:v>167969</c:v>
                </c:pt>
                <c:pt idx="29">
                  <c:v>169204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F-4755-9CCF-16993334B376}"/>
            </c:ext>
          </c:extLst>
        </c:ser>
        <c:ser>
          <c:idx val="2"/>
          <c:order val="2"/>
          <c:tx>
            <c:strRef>
              <c:f>'30-Day PAX'!$A$5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PAX'!$B$3:$AE$3</c:f>
              <c:numCache>
                <c:formatCode>B1d\-mmm</c:formatCode>
                <c:ptCount val="30"/>
                <c:pt idx="0">
                  <c:v>45477</c:v>
                </c:pt>
                <c:pt idx="1">
                  <c:v>45478</c:v>
                </c:pt>
                <c:pt idx="2">
                  <c:v>45479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45485</c:v>
                </c:pt>
                <c:pt idx="9">
                  <c:v>45486</c:v>
                </c:pt>
                <c:pt idx="10">
                  <c:v>45487</c:v>
                </c:pt>
                <c:pt idx="11">
                  <c:v>45488</c:v>
                </c:pt>
                <c:pt idx="12">
                  <c:v>45489</c:v>
                </c:pt>
                <c:pt idx="13">
                  <c:v>45490</c:v>
                </c:pt>
                <c:pt idx="14">
                  <c:v>45491</c:v>
                </c:pt>
                <c:pt idx="15">
                  <c:v>45492</c:v>
                </c:pt>
                <c:pt idx="16">
                  <c:v>45493</c:v>
                </c:pt>
                <c:pt idx="17">
                  <c:v>45494</c:v>
                </c:pt>
                <c:pt idx="18">
                  <c:v>45495</c:v>
                </c:pt>
                <c:pt idx="19">
                  <c:v>45496</c:v>
                </c:pt>
                <c:pt idx="20">
                  <c:v>45497</c:v>
                </c:pt>
                <c:pt idx="21">
                  <c:v>45498</c:v>
                </c:pt>
                <c:pt idx="22">
                  <c:v>45499</c:v>
                </c:pt>
                <c:pt idx="23">
                  <c:v>45500</c:v>
                </c:pt>
                <c:pt idx="24">
                  <c:v>45501</c:v>
                </c:pt>
                <c:pt idx="25">
                  <c:v>45502</c:v>
                </c:pt>
                <c:pt idx="26">
                  <c:v>45503</c:v>
                </c:pt>
                <c:pt idx="27">
                  <c:v>45504</c:v>
                </c:pt>
                <c:pt idx="28">
                  <c:v>45505</c:v>
                </c:pt>
                <c:pt idx="29">
                  <c:v>45506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185307</c:v>
                </c:pt>
                <c:pt idx="1">
                  <c:v>204300</c:v>
                </c:pt>
                <c:pt idx="2">
                  <c:v>200491</c:v>
                </c:pt>
                <c:pt idx="3">
                  <c:v>209029</c:v>
                </c:pt>
                <c:pt idx="4">
                  <c:v>191971</c:v>
                </c:pt>
                <c:pt idx="5">
                  <c:v>186111</c:v>
                </c:pt>
                <c:pt idx="6">
                  <c:v>192172</c:v>
                </c:pt>
                <c:pt idx="7">
                  <c:v>190369</c:v>
                </c:pt>
                <c:pt idx="8">
                  <c:v>206796</c:v>
                </c:pt>
                <c:pt idx="9">
                  <c:v>209708</c:v>
                </c:pt>
                <c:pt idx="10">
                  <c:v>210464</c:v>
                </c:pt>
                <c:pt idx="11">
                  <c:v>201946</c:v>
                </c:pt>
                <c:pt idx="12">
                  <c:v>196283</c:v>
                </c:pt>
                <c:pt idx="13">
                  <c:v>198967</c:v>
                </c:pt>
                <c:pt idx="14">
                  <c:v>200766</c:v>
                </c:pt>
                <c:pt idx="15">
                  <c:v>199213</c:v>
                </c:pt>
                <c:pt idx="16">
                  <c:v>218070</c:v>
                </c:pt>
                <c:pt idx="17">
                  <c:v>219403</c:v>
                </c:pt>
                <c:pt idx="18">
                  <c:v>207785</c:v>
                </c:pt>
                <c:pt idx="19">
                  <c:v>202470</c:v>
                </c:pt>
                <c:pt idx="20">
                  <c:v>201736</c:v>
                </c:pt>
                <c:pt idx="21">
                  <c:v>204101</c:v>
                </c:pt>
                <c:pt idx="22">
                  <c:v>222521</c:v>
                </c:pt>
                <c:pt idx="23">
                  <c:v>221884</c:v>
                </c:pt>
                <c:pt idx="24">
                  <c:v>224184</c:v>
                </c:pt>
                <c:pt idx="25">
                  <c:v>212016</c:v>
                </c:pt>
                <c:pt idx="26">
                  <c:v>204664</c:v>
                </c:pt>
                <c:pt idx="27">
                  <c:v>213968</c:v>
                </c:pt>
                <c:pt idx="28">
                  <c:v>206360</c:v>
                </c:pt>
                <c:pt idx="29">
                  <c:v>215349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F-4755-9CCF-16993334B3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6</xdr:row>
      <xdr:rowOff>178632</xdr:rowOff>
    </xdr:from>
    <xdr:to>
      <xdr:col>28</xdr:col>
      <xdr:colOff>924067</xdr:colOff>
      <xdr:row>41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4C43F-EB88-43D2-B429-EBE16950F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thai.sharepoint.com/sites/asc_team/Data%20and%20Information%20Service%20Group/1.%20Air%20Transport%20Statistics%20Data/01)%20Daily%20(+%20India%20China)/02)%20&#3586;&#3657;&#3629;&#3617;&#3641;&#3621;&#3619;&#3634;&#3618;&#3623;&#3633;&#3609;%20ITD/2024/Air%20Transport%20Statistics%20Daily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PAX"/>
      <sheetName val="Daily FMM"/>
      <sheetName val="30-Day PAX"/>
      <sheetName val="12-Months PAX"/>
      <sheetName val="PAX+FMM"/>
      <sheetName val="30 DAY SUM"/>
      <sheetName val="Date"/>
    </sheetNames>
    <sheetDataSet>
      <sheetData sheetId="0"/>
      <sheetData sheetId="1"/>
      <sheetData sheetId="2">
        <row r="3">
          <cell r="B3">
            <v>45477</v>
          </cell>
          <cell r="C3">
            <v>45478</v>
          </cell>
          <cell r="D3">
            <v>45479</v>
          </cell>
          <cell r="E3">
            <v>45480</v>
          </cell>
          <cell r="F3">
            <v>45481</v>
          </cell>
          <cell r="G3">
            <v>45482</v>
          </cell>
          <cell r="H3">
            <v>45483</v>
          </cell>
          <cell r="I3">
            <v>45484</v>
          </cell>
          <cell r="J3">
            <v>45485</v>
          </cell>
          <cell r="K3">
            <v>45486</v>
          </cell>
          <cell r="L3">
            <v>45487</v>
          </cell>
          <cell r="M3">
            <v>45488</v>
          </cell>
          <cell r="N3">
            <v>45489</v>
          </cell>
          <cell r="O3">
            <v>45490</v>
          </cell>
          <cell r="P3">
            <v>45491</v>
          </cell>
          <cell r="Q3">
            <v>45492</v>
          </cell>
          <cell r="R3">
            <v>45493</v>
          </cell>
          <cell r="S3">
            <v>45494</v>
          </cell>
          <cell r="T3">
            <v>45495</v>
          </cell>
          <cell r="U3">
            <v>45496</v>
          </cell>
          <cell r="V3">
            <v>45497</v>
          </cell>
          <cell r="W3">
            <v>45498</v>
          </cell>
          <cell r="X3">
            <v>45499</v>
          </cell>
          <cell r="Y3">
            <v>45500</v>
          </cell>
          <cell r="Z3">
            <v>45501</v>
          </cell>
          <cell r="AA3">
            <v>45502</v>
          </cell>
          <cell r="AB3">
            <v>45503</v>
          </cell>
          <cell r="AC3">
            <v>45504</v>
          </cell>
          <cell r="AD3">
            <v>45505</v>
          </cell>
          <cell r="AE3">
            <v>45506</v>
          </cell>
        </row>
        <row r="4">
          <cell r="A4" t="str">
            <v>Domestic</v>
          </cell>
          <cell r="B4">
            <v>151167</v>
          </cell>
          <cell r="C4">
            <v>163284</v>
          </cell>
          <cell r="D4">
            <v>158524</v>
          </cell>
          <cell r="E4">
            <v>162755</v>
          </cell>
          <cell r="F4">
            <v>159989</v>
          </cell>
          <cell r="G4">
            <v>153667</v>
          </cell>
          <cell r="H4">
            <v>154451</v>
          </cell>
          <cell r="I4">
            <v>160064</v>
          </cell>
          <cell r="J4">
            <v>170688</v>
          </cell>
          <cell r="K4">
            <v>166848</v>
          </cell>
          <cell r="L4">
            <v>168607</v>
          </cell>
          <cell r="M4">
            <v>166509</v>
          </cell>
          <cell r="N4">
            <v>159476</v>
          </cell>
          <cell r="O4">
            <v>162634</v>
          </cell>
          <cell r="P4">
            <v>171419</v>
          </cell>
          <cell r="Q4">
            <v>152499</v>
          </cell>
          <cell r="R4">
            <v>176751</v>
          </cell>
          <cell r="S4">
            <v>159103</v>
          </cell>
          <cell r="T4">
            <v>174721</v>
          </cell>
          <cell r="U4">
            <v>171964</v>
          </cell>
          <cell r="V4">
            <v>166207</v>
          </cell>
          <cell r="W4">
            <v>171799</v>
          </cell>
          <cell r="X4">
            <v>178346</v>
          </cell>
          <cell r="Y4">
            <v>174282</v>
          </cell>
          <cell r="Z4">
            <v>165563</v>
          </cell>
          <cell r="AA4">
            <v>172877</v>
          </cell>
          <cell r="AB4">
            <v>168847</v>
          </cell>
          <cell r="AC4">
            <v>161154</v>
          </cell>
          <cell r="AD4">
            <v>167969</v>
          </cell>
          <cell r="AE4">
            <v>169204</v>
          </cell>
        </row>
        <row r="5">
          <cell r="A5" t="str">
            <v>International</v>
          </cell>
          <cell r="B5">
            <v>185307</v>
          </cell>
          <cell r="C5">
            <v>204300</v>
          </cell>
          <cell r="D5">
            <v>200491</v>
          </cell>
          <cell r="E5">
            <v>209029</v>
          </cell>
          <cell r="F5">
            <v>191971</v>
          </cell>
          <cell r="G5">
            <v>186111</v>
          </cell>
          <cell r="H5">
            <v>192172</v>
          </cell>
          <cell r="I5">
            <v>190369</v>
          </cell>
          <cell r="J5">
            <v>206796</v>
          </cell>
          <cell r="K5">
            <v>209708</v>
          </cell>
          <cell r="L5">
            <v>210464</v>
          </cell>
          <cell r="M5">
            <v>201946</v>
          </cell>
          <cell r="N5">
            <v>196283</v>
          </cell>
          <cell r="O5">
            <v>198967</v>
          </cell>
          <cell r="P5">
            <v>200766</v>
          </cell>
          <cell r="Q5">
            <v>199213</v>
          </cell>
          <cell r="R5">
            <v>218070</v>
          </cell>
          <cell r="S5">
            <v>219403</v>
          </cell>
          <cell r="T5">
            <v>207785</v>
          </cell>
          <cell r="U5">
            <v>202470</v>
          </cell>
          <cell r="V5">
            <v>201736</v>
          </cell>
          <cell r="W5">
            <v>204101</v>
          </cell>
          <cell r="X5">
            <v>222521</v>
          </cell>
          <cell r="Y5">
            <v>221884</v>
          </cell>
          <cell r="Z5">
            <v>224184</v>
          </cell>
          <cell r="AA5">
            <v>212016</v>
          </cell>
          <cell r="AB5">
            <v>204664</v>
          </cell>
          <cell r="AC5">
            <v>213968</v>
          </cell>
          <cell r="AD5">
            <v>206360</v>
          </cell>
          <cell r="AE5">
            <v>215349</v>
          </cell>
        </row>
        <row r="6">
          <cell r="A6" t="str">
            <v>Total</v>
          </cell>
          <cell r="B6">
            <v>336474</v>
          </cell>
          <cell r="C6">
            <v>367584</v>
          </cell>
          <cell r="D6">
            <v>359015</v>
          </cell>
          <cell r="E6">
            <v>371784</v>
          </cell>
          <cell r="F6">
            <v>351960</v>
          </cell>
          <cell r="G6">
            <v>339778</v>
          </cell>
          <cell r="H6">
            <v>346623</v>
          </cell>
          <cell r="I6">
            <v>350433</v>
          </cell>
          <cell r="J6">
            <v>377484</v>
          </cell>
          <cell r="K6">
            <v>376556</v>
          </cell>
          <cell r="L6">
            <v>379071</v>
          </cell>
          <cell r="M6">
            <v>368455</v>
          </cell>
          <cell r="N6">
            <v>355759</v>
          </cell>
          <cell r="O6">
            <v>361601</v>
          </cell>
          <cell r="P6">
            <v>372185</v>
          </cell>
          <cell r="Q6">
            <v>351712</v>
          </cell>
          <cell r="R6">
            <v>394821</v>
          </cell>
          <cell r="S6">
            <v>378506</v>
          </cell>
          <cell r="T6">
            <v>382506</v>
          </cell>
          <cell r="U6">
            <v>374434</v>
          </cell>
          <cell r="V6">
            <v>367943</v>
          </cell>
          <cell r="W6">
            <v>375900</v>
          </cell>
          <cell r="X6">
            <v>400867</v>
          </cell>
          <cell r="Y6">
            <v>396166</v>
          </cell>
          <cell r="Z6">
            <v>389747</v>
          </cell>
          <cell r="AA6">
            <v>384893</v>
          </cell>
          <cell r="AB6">
            <v>373511</v>
          </cell>
          <cell r="AC6">
            <v>375122</v>
          </cell>
          <cell r="AD6">
            <v>374329</v>
          </cell>
          <cell r="AE6">
            <v>384553</v>
          </cell>
        </row>
      </sheetData>
      <sheetData sheetId="3"/>
      <sheetData sheetId="4"/>
      <sheetData sheetId="5"/>
      <sheetData sheetId="6">
        <row r="9">
          <cell r="B9" t="str">
            <v>Total Passengers as of 2nd Aug 2024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7" dataDxfId="6">
  <autoFilter ref="A1:D2" xr:uid="{7C88E1EE-B97F-4E7D-BB5E-24925350D3C1}"/>
  <tableColumns count="4">
    <tableColumn id="1" xr3:uid="{96DA1C84-BAD1-46DF-8F91-778FF3692364}" name="Day" dataDxfId="5"/>
    <tableColumn id="2" xr3:uid="{CAA0CAB9-2D5D-4C82-9764-E9A97ADAFBC1}" name="Month" dataDxfId="4"/>
    <tableColumn id="3" xr3:uid="{307483AF-675C-4CFF-9B48-AAE1A97EA52A}" name="Year" dataDxfId="3"/>
    <tableColumn id="4" xr3:uid="{C838F907-0426-4ECA-8525-4D3A454B608F}" name="Previous Year" dataDxfId="2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opLeftCell="F1" zoomScale="55" zoomScaleNormal="55" workbookViewId="0">
      <selection activeCell="M22" sqref="A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24" t="s">
        <v>36</v>
      </c>
      <c r="B21" s="38">
        <v>31114</v>
      </c>
      <c r="C21" s="38">
        <v>5192</v>
      </c>
      <c r="D21" s="38">
        <v>16952</v>
      </c>
      <c r="E21" s="38">
        <v>48016</v>
      </c>
      <c r="F21" s="38">
        <v>7872</v>
      </c>
      <c r="G21" s="38">
        <v>17873</v>
      </c>
      <c r="H21" s="38">
        <v>583</v>
      </c>
      <c r="I21" s="38" t="s">
        <v>57</v>
      </c>
      <c r="J21" s="38">
        <v>271</v>
      </c>
      <c r="K21" s="38">
        <v>62</v>
      </c>
      <c r="L21" s="38">
        <v>5415</v>
      </c>
      <c r="M21" s="38">
        <v>4338</v>
      </c>
      <c r="N21" s="38">
        <v>324</v>
      </c>
      <c r="O21" s="38">
        <v>1469</v>
      </c>
      <c r="P21" s="38">
        <v>992</v>
      </c>
      <c r="Q21" s="38" t="s">
        <v>57</v>
      </c>
      <c r="R21" s="38">
        <v>2991</v>
      </c>
      <c r="S21" s="38">
        <v>340</v>
      </c>
      <c r="T21" s="38">
        <v>959</v>
      </c>
      <c r="U21" s="38">
        <v>637</v>
      </c>
      <c r="V21" s="38" t="s">
        <v>57</v>
      </c>
      <c r="W21" s="38">
        <v>1378</v>
      </c>
      <c r="X21" s="38">
        <v>948</v>
      </c>
      <c r="Y21" s="38">
        <v>314</v>
      </c>
      <c r="Z21" s="38">
        <v>301</v>
      </c>
      <c r="AA21" s="38">
        <v>620</v>
      </c>
      <c r="AB21" s="38">
        <v>4145</v>
      </c>
      <c r="AC21" s="38">
        <v>281</v>
      </c>
      <c r="AD21" s="38">
        <v>4509</v>
      </c>
      <c r="AE21" s="38">
        <v>3264</v>
      </c>
      <c r="AF21" s="38" t="s">
        <v>57</v>
      </c>
      <c r="AG21" s="38">
        <v>184</v>
      </c>
      <c r="AH21" s="38">
        <v>184</v>
      </c>
      <c r="AI21" s="38">
        <v>7430</v>
      </c>
      <c r="AJ21" s="38">
        <v>246</v>
      </c>
      <c r="AK21" s="13">
        <v>169204</v>
      </c>
    </row>
    <row r="22" spans="1:37" x14ac:dyDescent="0.3">
      <c r="A22" s="25" t="s">
        <v>37</v>
      </c>
      <c r="B22" s="38">
        <v>143409</v>
      </c>
      <c r="C22" s="38">
        <v>0</v>
      </c>
      <c r="D22" s="38">
        <v>7699</v>
      </c>
      <c r="E22" s="38">
        <v>33423</v>
      </c>
      <c r="F22" s="38">
        <v>715</v>
      </c>
      <c r="G22" s="38">
        <v>26832</v>
      </c>
      <c r="H22" s="38">
        <v>0</v>
      </c>
      <c r="I22" s="38" t="s">
        <v>57</v>
      </c>
      <c r="J22" s="38">
        <v>0</v>
      </c>
      <c r="K22" s="38">
        <v>0</v>
      </c>
      <c r="L22" s="38">
        <v>1657</v>
      </c>
      <c r="M22" s="38">
        <v>0</v>
      </c>
      <c r="N22" s="38">
        <v>0</v>
      </c>
      <c r="O22" s="38">
        <v>0</v>
      </c>
      <c r="P22" s="38">
        <v>0</v>
      </c>
      <c r="Q22" s="38" t="s">
        <v>57</v>
      </c>
      <c r="R22" s="38">
        <v>0</v>
      </c>
      <c r="S22" s="38">
        <v>0</v>
      </c>
      <c r="T22" s="38">
        <v>0</v>
      </c>
      <c r="U22" s="38">
        <v>0</v>
      </c>
      <c r="V22" s="38" t="s">
        <v>57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 t="s">
        <v>57</v>
      </c>
      <c r="AG22" s="38">
        <v>0</v>
      </c>
      <c r="AH22" s="38">
        <v>0</v>
      </c>
      <c r="AI22" s="38">
        <v>1043</v>
      </c>
      <c r="AJ22" s="38">
        <v>571</v>
      </c>
      <c r="AK22" s="13">
        <v>215349</v>
      </c>
    </row>
    <row r="23" spans="1:37" x14ac:dyDescent="0.3">
      <c r="A23" s="1" t="s">
        <v>35</v>
      </c>
      <c r="B23" s="10">
        <v>174523</v>
      </c>
      <c r="C23" s="10">
        <v>5192</v>
      </c>
      <c r="D23" s="10">
        <v>24651</v>
      </c>
      <c r="E23" s="10">
        <v>81439</v>
      </c>
      <c r="F23" s="10">
        <v>8587</v>
      </c>
      <c r="G23" s="10">
        <v>44705</v>
      </c>
      <c r="H23" s="10">
        <v>583</v>
      </c>
      <c r="I23" s="10">
        <v>0</v>
      </c>
      <c r="J23" s="10">
        <v>271</v>
      </c>
      <c r="K23" s="10">
        <v>62</v>
      </c>
      <c r="L23" s="10">
        <v>7072</v>
      </c>
      <c r="M23" s="10">
        <v>4338</v>
      </c>
      <c r="N23" s="10">
        <v>324</v>
      </c>
      <c r="O23" s="10">
        <v>1469</v>
      </c>
      <c r="P23" s="10">
        <v>992</v>
      </c>
      <c r="Q23" s="10">
        <v>0</v>
      </c>
      <c r="R23" s="10">
        <v>2991</v>
      </c>
      <c r="S23" s="10">
        <v>340</v>
      </c>
      <c r="T23" s="10">
        <v>959</v>
      </c>
      <c r="U23" s="10">
        <v>637</v>
      </c>
      <c r="V23" s="10">
        <v>0</v>
      </c>
      <c r="W23" s="10">
        <v>1378</v>
      </c>
      <c r="X23" s="10">
        <v>948</v>
      </c>
      <c r="Y23" s="10">
        <v>314</v>
      </c>
      <c r="Z23" s="10">
        <v>301</v>
      </c>
      <c r="AA23" s="10">
        <v>620</v>
      </c>
      <c r="AB23" s="10">
        <v>4145</v>
      </c>
      <c r="AC23" s="10">
        <v>281</v>
      </c>
      <c r="AD23" s="10">
        <v>4509</v>
      </c>
      <c r="AE23" s="10">
        <v>3264</v>
      </c>
      <c r="AF23" s="10">
        <v>0</v>
      </c>
      <c r="AG23" s="10">
        <v>184</v>
      </c>
      <c r="AH23" s="10">
        <v>184</v>
      </c>
      <c r="AI23" s="10">
        <v>8473</v>
      </c>
      <c r="AJ23" s="10">
        <v>817</v>
      </c>
      <c r="AK23" s="13">
        <v>384553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opLeftCell="B1"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17" t="s">
        <v>36</v>
      </c>
      <c r="B21" s="30">
        <v>218</v>
      </c>
      <c r="C21" s="30">
        <v>32</v>
      </c>
      <c r="D21" s="30">
        <v>101</v>
      </c>
      <c r="E21" s="30">
        <v>296</v>
      </c>
      <c r="F21" s="30">
        <v>50</v>
      </c>
      <c r="G21" s="30">
        <v>119</v>
      </c>
      <c r="H21" s="37">
        <v>4</v>
      </c>
      <c r="I21" s="37" t="s">
        <v>57</v>
      </c>
      <c r="J21" s="37">
        <v>4</v>
      </c>
      <c r="K21" s="37">
        <v>4</v>
      </c>
      <c r="L21" s="37">
        <v>36</v>
      </c>
      <c r="M21" s="37">
        <v>26</v>
      </c>
      <c r="N21" s="37">
        <v>2</v>
      </c>
      <c r="O21" s="37">
        <v>10</v>
      </c>
      <c r="P21" s="37">
        <v>6</v>
      </c>
      <c r="Q21" s="37" t="s">
        <v>57</v>
      </c>
      <c r="R21" s="37">
        <v>18</v>
      </c>
      <c r="S21" s="37">
        <v>2</v>
      </c>
      <c r="T21" s="37">
        <v>6</v>
      </c>
      <c r="U21" s="37">
        <v>4</v>
      </c>
      <c r="V21" s="37" t="s">
        <v>57</v>
      </c>
      <c r="W21" s="37">
        <v>10</v>
      </c>
      <c r="X21" s="37">
        <v>6</v>
      </c>
      <c r="Y21" s="37">
        <v>2</v>
      </c>
      <c r="Z21" s="37">
        <v>6</v>
      </c>
      <c r="AA21" s="37">
        <v>4</v>
      </c>
      <c r="AB21" s="37">
        <v>26</v>
      </c>
      <c r="AC21" s="37">
        <v>2</v>
      </c>
      <c r="AD21" s="37">
        <v>30</v>
      </c>
      <c r="AE21" s="37">
        <v>22</v>
      </c>
      <c r="AF21" s="37" t="s">
        <v>57</v>
      </c>
      <c r="AG21" s="30">
        <v>4</v>
      </c>
      <c r="AH21" s="30">
        <v>4</v>
      </c>
      <c r="AI21" s="30">
        <v>74</v>
      </c>
      <c r="AJ21" s="30">
        <v>4</v>
      </c>
      <c r="AK21" s="13">
        <v>1132</v>
      </c>
    </row>
    <row r="22" spans="1:37" x14ac:dyDescent="0.3">
      <c r="A22" s="19" t="s">
        <v>37</v>
      </c>
      <c r="B22" s="30">
        <v>764</v>
      </c>
      <c r="C22" s="30">
        <v>0</v>
      </c>
      <c r="D22" s="30">
        <v>50</v>
      </c>
      <c r="E22" s="30">
        <v>225</v>
      </c>
      <c r="F22" s="30">
        <v>6</v>
      </c>
      <c r="G22" s="30">
        <v>141</v>
      </c>
      <c r="H22" s="37">
        <v>0</v>
      </c>
      <c r="I22" s="37" t="s">
        <v>57</v>
      </c>
      <c r="J22" s="37">
        <v>0</v>
      </c>
      <c r="K22" s="37">
        <v>0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 t="s">
        <v>57</v>
      </c>
      <c r="R22" s="37">
        <v>0</v>
      </c>
      <c r="S22" s="37">
        <v>0</v>
      </c>
      <c r="T22" s="37">
        <v>0</v>
      </c>
      <c r="U22" s="37">
        <v>0</v>
      </c>
      <c r="V22" s="37" t="s">
        <v>57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 t="s">
        <v>57</v>
      </c>
      <c r="AG22" s="30">
        <v>0</v>
      </c>
      <c r="AH22" s="30">
        <v>0</v>
      </c>
      <c r="AI22" s="30">
        <v>10</v>
      </c>
      <c r="AJ22" s="30">
        <v>4</v>
      </c>
      <c r="AK22" s="13">
        <v>1212</v>
      </c>
    </row>
    <row r="23" spans="1:37" x14ac:dyDescent="0.3">
      <c r="A23" s="1" t="s">
        <v>35</v>
      </c>
      <c r="B23" s="10">
        <v>982</v>
      </c>
      <c r="C23" s="10">
        <v>32</v>
      </c>
      <c r="D23" s="10">
        <v>151</v>
      </c>
      <c r="E23" s="10">
        <v>521</v>
      </c>
      <c r="F23" s="10">
        <v>56</v>
      </c>
      <c r="G23" s="10">
        <v>260</v>
      </c>
      <c r="H23" s="10">
        <v>4</v>
      </c>
      <c r="I23" s="10">
        <v>0</v>
      </c>
      <c r="J23" s="10">
        <v>4</v>
      </c>
      <c r="K23" s="10">
        <v>4</v>
      </c>
      <c r="L23" s="10">
        <v>48</v>
      </c>
      <c r="M23" s="10">
        <v>26</v>
      </c>
      <c r="N23" s="10">
        <v>2</v>
      </c>
      <c r="O23" s="10">
        <v>10</v>
      </c>
      <c r="P23" s="10">
        <v>6</v>
      </c>
      <c r="Q23" s="10">
        <v>0</v>
      </c>
      <c r="R23" s="10">
        <v>18</v>
      </c>
      <c r="S23" s="10">
        <v>2</v>
      </c>
      <c r="T23" s="10">
        <v>6</v>
      </c>
      <c r="U23" s="10">
        <v>4</v>
      </c>
      <c r="V23" s="10">
        <v>0</v>
      </c>
      <c r="W23" s="10">
        <v>10</v>
      </c>
      <c r="X23" s="10">
        <v>6</v>
      </c>
      <c r="Y23" s="10">
        <v>2</v>
      </c>
      <c r="Z23" s="10">
        <v>6</v>
      </c>
      <c r="AA23" s="10">
        <v>4</v>
      </c>
      <c r="AB23" s="10">
        <v>26</v>
      </c>
      <c r="AC23" s="10">
        <v>2</v>
      </c>
      <c r="AD23" s="10">
        <v>30</v>
      </c>
      <c r="AE23" s="10">
        <v>22</v>
      </c>
      <c r="AF23" s="10">
        <v>0</v>
      </c>
      <c r="AG23" s="10">
        <v>4</v>
      </c>
      <c r="AH23" s="10">
        <v>4</v>
      </c>
      <c r="AI23" s="10">
        <v>84</v>
      </c>
      <c r="AJ23" s="10">
        <v>8</v>
      </c>
      <c r="AK23" s="18">
        <v>2344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88CB-C763-462D-9266-D9CFA77ACC71}">
  <sheetPr>
    <tabColor rgb="FF7030A0"/>
    <pageSetUpPr fitToPage="1"/>
  </sheetPr>
  <dimension ref="A1:AG17"/>
  <sheetViews>
    <sheetView tabSelected="1" topLeftCell="A3" zoomScale="40" zoomScaleNormal="40" zoomScaleSheetLayoutView="70" workbookViewId="0">
      <selection activeCell="L51" sqref="L51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1.75" style="1" bestFit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B1" s="1">
        <v>29</v>
      </c>
      <c r="C1" s="1">
        <v>28</v>
      </c>
      <c r="D1" s="1">
        <v>27</v>
      </c>
      <c r="E1" s="1">
        <v>26</v>
      </c>
      <c r="F1" s="1">
        <v>25</v>
      </c>
      <c r="G1" s="1">
        <v>24</v>
      </c>
      <c r="H1" s="1">
        <v>23</v>
      </c>
      <c r="I1" s="1">
        <v>22</v>
      </c>
      <c r="J1" s="1">
        <v>21</v>
      </c>
      <c r="K1" s="1">
        <v>20</v>
      </c>
      <c r="L1" s="1">
        <v>19</v>
      </c>
      <c r="M1" s="1">
        <v>18</v>
      </c>
      <c r="N1" s="1">
        <v>17</v>
      </c>
      <c r="O1" s="1">
        <v>16</v>
      </c>
      <c r="P1" s="1">
        <v>15</v>
      </c>
      <c r="Q1" s="1">
        <v>14</v>
      </c>
      <c r="R1" s="1">
        <v>13</v>
      </c>
      <c r="S1" s="1">
        <v>12</v>
      </c>
      <c r="T1" s="1">
        <v>11</v>
      </c>
      <c r="U1" s="1">
        <v>10</v>
      </c>
      <c r="V1" s="1">
        <v>9</v>
      </c>
      <c r="W1" s="1">
        <v>8</v>
      </c>
      <c r="X1" s="1">
        <v>7</v>
      </c>
      <c r="Y1" s="1">
        <v>6</v>
      </c>
      <c r="Z1" s="1">
        <v>5</v>
      </c>
      <c r="AA1" s="1">
        <v>4</v>
      </c>
      <c r="AB1" s="1">
        <v>3</v>
      </c>
      <c r="AC1" s="1">
        <v>2</v>
      </c>
      <c r="AD1" s="1">
        <v>1</v>
      </c>
      <c r="AE1" s="40"/>
      <c r="AF1" s="40"/>
    </row>
    <row r="2" spans="1:33" hidden="1" x14ac:dyDescent="0.3">
      <c r="B2" s="41">
        <f t="shared" ref="B2:AC2" si="0">$AE$2-B1</f>
        <v>45477</v>
      </c>
      <c r="C2" s="41">
        <f t="shared" si="0"/>
        <v>45478</v>
      </c>
      <c r="D2" s="41">
        <f t="shared" si="0"/>
        <v>45479</v>
      </c>
      <c r="E2" s="41">
        <f t="shared" si="0"/>
        <v>45480</v>
      </c>
      <c r="F2" s="41">
        <f t="shared" si="0"/>
        <v>45481</v>
      </c>
      <c r="G2" s="41">
        <f t="shared" si="0"/>
        <v>45482</v>
      </c>
      <c r="H2" s="41">
        <f t="shared" si="0"/>
        <v>45483</v>
      </c>
      <c r="I2" s="41">
        <f t="shared" si="0"/>
        <v>45484</v>
      </c>
      <c r="J2" s="41">
        <f t="shared" si="0"/>
        <v>45485</v>
      </c>
      <c r="K2" s="41">
        <f t="shared" si="0"/>
        <v>45486</v>
      </c>
      <c r="L2" s="41">
        <f t="shared" si="0"/>
        <v>45487</v>
      </c>
      <c r="M2" s="41">
        <f t="shared" si="0"/>
        <v>45488</v>
      </c>
      <c r="N2" s="41">
        <f t="shared" si="0"/>
        <v>45489</v>
      </c>
      <c r="O2" s="41">
        <f t="shared" si="0"/>
        <v>45490</v>
      </c>
      <c r="P2" s="41">
        <f t="shared" si="0"/>
        <v>45491</v>
      </c>
      <c r="Q2" s="41">
        <f t="shared" si="0"/>
        <v>45492</v>
      </c>
      <c r="R2" s="41">
        <f t="shared" si="0"/>
        <v>45493</v>
      </c>
      <c r="S2" s="41">
        <f t="shared" si="0"/>
        <v>45494</v>
      </c>
      <c r="T2" s="41">
        <f t="shared" si="0"/>
        <v>45495</v>
      </c>
      <c r="U2" s="41">
        <f t="shared" si="0"/>
        <v>45496</v>
      </c>
      <c r="V2" s="41">
        <f t="shared" si="0"/>
        <v>45497</v>
      </c>
      <c r="W2" s="41">
        <f t="shared" si="0"/>
        <v>45498</v>
      </c>
      <c r="X2" s="41">
        <f t="shared" si="0"/>
        <v>45499</v>
      </c>
      <c r="Y2" s="41">
        <f t="shared" si="0"/>
        <v>45500</v>
      </c>
      <c r="Z2" s="41">
        <f t="shared" si="0"/>
        <v>45501</v>
      </c>
      <c r="AA2" s="41">
        <f t="shared" si="0"/>
        <v>45502</v>
      </c>
      <c r="AB2" s="41">
        <f t="shared" si="0"/>
        <v>45503</v>
      </c>
      <c r="AC2" s="41">
        <f t="shared" si="0"/>
        <v>45504</v>
      </c>
      <c r="AD2" s="41">
        <f>$AE$2-AD1</f>
        <v>45505</v>
      </c>
      <c r="AE2" s="41">
        <f>AE3</f>
        <v>45506</v>
      </c>
    </row>
    <row r="3" spans="1:33" x14ac:dyDescent="0.3">
      <c r="A3" s="6"/>
      <c r="B3" s="42">
        <v>45477</v>
      </c>
      <c r="C3" s="42">
        <v>45478</v>
      </c>
      <c r="D3" s="42">
        <v>45479</v>
      </c>
      <c r="E3" s="42">
        <v>45480</v>
      </c>
      <c r="F3" s="42">
        <v>45481</v>
      </c>
      <c r="G3" s="42">
        <v>45482</v>
      </c>
      <c r="H3" s="42">
        <v>45483</v>
      </c>
      <c r="I3" s="42">
        <v>45484</v>
      </c>
      <c r="J3" s="42">
        <v>45485</v>
      </c>
      <c r="K3" s="42">
        <v>45486</v>
      </c>
      <c r="L3" s="42">
        <v>45487</v>
      </c>
      <c r="M3" s="42">
        <v>45488</v>
      </c>
      <c r="N3" s="42">
        <v>45489</v>
      </c>
      <c r="O3" s="42">
        <v>45490</v>
      </c>
      <c r="P3" s="42">
        <v>45491</v>
      </c>
      <c r="Q3" s="42">
        <v>45492</v>
      </c>
      <c r="R3" s="42">
        <v>45493</v>
      </c>
      <c r="S3" s="42">
        <v>45494</v>
      </c>
      <c r="T3" s="42">
        <v>45495</v>
      </c>
      <c r="U3" s="42">
        <v>45496</v>
      </c>
      <c r="V3" s="42">
        <v>45497</v>
      </c>
      <c r="W3" s="42">
        <v>45498</v>
      </c>
      <c r="X3" s="42">
        <v>45499</v>
      </c>
      <c r="Y3" s="42">
        <v>45500</v>
      </c>
      <c r="Z3" s="42">
        <v>45501</v>
      </c>
      <c r="AA3" s="42">
        <v>45502</v>
      </c>
      <c r="AB3" s="42">
        <v>45503</v>
      </c>
      <c r="AC3" s="42">
        <v>45504</v>
      </c>
      <c r="AD3" s="42">
        <v>45505</v>
      </c>
      <c r="AE3" s="39">
        <v>45506</v>
      </c>
    </row>
    <row r="4" spans="1:33" x14ac:dyDescent="0.3">
      <c r="A4" s="7" t="s">
        <v>36</v>
      </c>
      <c r="B4" s="13">
        <v>151167</v>
      </c>
      <c r="C4" s="13">
        <v>163284</v>
      </c>
      <c r="D4" s="13">
        <v>158524</v>
      </c>
      <c r="E4" s="13">
        <v>162755</v>
      </c>
      <c r="F4" s="13">
        <v>159989</v>
      </c>
      <c r="G4" s="13">
        <v>153667</v>
      </c>
      <c r="H4" s="13">
        <v>154451</v>
      </c>
      <c r="I4" s="13">
        <v>160064</v>
      </c>
      <c r="J4" s="13">
        <v>170688</v>
      </c>
      <c r="K4" s="13">
        <v>166848</v>
      </c>
      <c r="L4" s="13">
        <v>168607</v>
      </c>
      <c r="M4" s="13">
        <v>166509</v>
      </c>
      <c r="N4" s="13">
        <v>159476</v>
      </c>
      <c r="O4" s="13">
        <v>162634</v>
      </c>
      <c r="P4" s="13">
        <v>171419</v>
      </c>
      <c r="Q4" s="13">
        <v>152499</v>
      </c>
      <c r="R4" s="13">
        <v>176751</v>
      </c>
      <c r="S4" s="13">
        <v>159103</v>
      </c>
      <c r="T4" s="13">
        <v>174721</v>
      </c>
      <c r="U4" s="13">
        <v>171964</v>
      </c>
      <c r="V4" s="13">
        <v>166207</v>
      </c>
      <c r="W4" s="13">
        <v>171799</v>
      </c>
      <c r="X4" s="13">
        <v>178346</v>
      </c>
      <c r="Y4" s="13">
        <v>174282</v>
      </c>
      <c r="Z4" s="13">
        <v>165563</v>
      </c>
      <c r="AA4" s="13">
        <v>172877</v>
      </c>
      <c r="AB4" s="13">
        <v>168847</v>
      </c>
      <c r="AC4" s="13">
        <v>161154</v>
      </c>
      <c r="AD4" s="13">
        <v>167969</v>
      </c>
      <c r="AE4" s="13">
        <v>169204</v>
      </c>
      <c r="AF4" s="34"/>
      <c r="AG4" s="34"/>
    </row>
    <row r="5" spans="1:33" x14ac:dyDescent="0.3">
      <c r="A5" s="8" t="s">
        <v>37</v>
      </c>
      <c r="B5" s="13">
        <v>185307</v>
      </c>
      <c r="C5" s="13">
        <v>204300</v>
      </c>
      <c r="D5" s="13">
        <v>200491</v>
      </c>
      <c r="E5" s="13">
        <v>209029</v>
      </c>
      <c r="F5" s="13">
        <v>191971</v>
      </c>
      <c r="G5" s="13">
        <v>186111</v>
      </c>
      <c r="H5" s="13">
        <v>192172</v>
      </c>
      <c r="I5" s="13">
        <v>190369</v>
      </c>
      <c r="J5" s="13">
        <v>206796</v>
      </c>
      <c r="K5" s="13">
        <v>209708</v>
      </c>
      <c r="L5" s="13">
        <v>210464</v>
      </c>
      <c r="M5" s="13">
        <v>201946</v>
      </c>
      <c r="N5" s="13">
        <v>196283</v>
      </c>
      <c r="O5" s="13">
        <v>198967</v>
      </c>
      <c r="P5" s="13">
        <v>200766</v>
      </c>
      <c r="Q5" s="13">
        <v>199213</v>
      </c>
      <c r="R5" s="13">
        <v>218070</v>
      </c>
      <c r="S5" s="13">
        <v>219403</v>
      </c>
      <c r="T5" s="13">
        <v>207785</v>
      </c>
      <c r="U5" s="13">
        <v>202470</v>
      </c>
      <c r="V5" s="13">
        <v>201736</v>
      </c>
      <c r="W5" s="13">
        <v>204101</v>
      </c>
      <c r="X5" s="13">
        <v>222521</v>
      </c>
      <c r="Y5" s="13">
        <v>221884</v>
      </c>
      <c r="Z5" s="13">
        <v>224184</v>
      </c>
      <c r="AA5" s="13">
        <v>212016</v>
      </c>
      <c r="AB5" s="13">
        <v>204664</v>
      </c>
      <c r="AC5" s="13">
        <v>213968</v>
      </c>
      <c r="AD5" s="13">
        <v>206360</v>
      </c>
      <c r="AE5" s="13">
        <v>215349</v>
      </c>
      <c r="AF5" s="34"/>
      <c r="AG5" s="34"/>
    </row>
    <row r="6" spans="1:33" x14ac:dyDescent="0.3">
      <c r="A6" s="13" t="s">
        <v>35</v>
      </c>
      <c r="B6" s="13">
        <v>336474</v>
      </c>
      <c r="C6" s="13">
        <v>367584</v>
      </c>
      <c r="D6" s="13">
        <v>359015</v>
      </c>
      <c r="E6" s="13">
        <v>371784</v>
      </c>
      <c r="F6" s="13">
        <v>351960</v>
      </c>
      <c r="G6" s="13">
        <v>339778</v>
      </c>
      <c r="H6" s="13">
        <v>346623</v>
      </c>
      <c r="I6" s="13">
        <v>350433</v>
      </c>
      <c r="J6" s="13">
        <v>377484</v>
      </c>
      <c r="K6" s="13">
        <v>376556</v>
      </c>
      <c r="L6" s="13">
        <v>379071</v>
      </c>
      <c r="M6" s="13">
        <v>368455</v>
      </c>
      <c r="N6" s="13">
        <v>355759</v>
      </c>
      <c r="O6" s="13">
        <v>361601</v>
      </c>
      <c r="P6" s="13">
        <v>372185</v>
      </c>
      <c r="Q6" s="13">
        <v>351712</v>
      </c>
      <c r="R6" s="13">
        <v>394821</v>
      </c>
      <c r="S6" s="13">
        <v>378506</v>
      </c>
      <c r="T6" s="13">
        <v>382506</v>
      </c>
      <c r="U6" s="13">
        <v>374434</v>
      </c>
      <c r="V6" s="13">
        <v>367943</v>
      </c>
      <c r="W6" s="13">
        <v>375900</v>
      </c>
      <c r="X6" s="13">
        <v>400867</v>
      </c>
      <c r="Y6" s="13">
        <v>396166</v>
      </c>
      <c r="Z6" s="13">
        <v>389747</v>
      </c>
      <c r="AA6" s="13">
        <v>384893</v>
      </c>
      <c r="AB6" s="13">
        <v>373511</v>
      </c>
      <c r="AC6" s="13">
        <v>375122</v>
      </c>
      <c r="AD6" s="13">
        <v>374329</v>
      </c>
      <c r="AE6" s="13">
        <v>384553</v>
      </c>
      <c r="AF6" s="34"/>
      <c r="AG6" s="34"/>
    </row>
    <row r="7" spans="1:33" x14ac:dyDescent="0.3">
      <c r="A7" s="5"/>
    </row>
    <row r="8" spans="1:33" x14ac:dyDescent="0.3">
      <c r="A8" s="43"/>
    </row>
    <row r="9" spans="1:33" x14ac:dyDescent="0.3">
      <c r="A9" s="5"/>
    </row>
    <row r="10" spans="1:33" x14ac:dyDescent="0.3">
      <c r="A10" s="5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2"/>
    </row>
    <row r="16" spans="1:33" x14ac:dyDescent="0.3">
      <c r="A16" s="2"/>
    </row>
    <row r="17" spans="1:1" x14ac:dyDescent="0.3">
      <c r="A17" s="2"/>
    </row>
  </sheetData>
  <conditionalFormatting sqref="B3:AE3">
    <cfRule type="timePeriod" dxfId="1" priority="1" timePeriod="thisMonth">
      <formula>AND(MONTH(B3)=MONTH(TODAY()),YEAR(B3)=YEAR(TODAY()))</formula>
    </cfRule>
    <cfRule type="timePeriod" dxfId="0" priority="2" timePeriod="lastMonth">
      <formula>AND(MONTH(B3)=MONTH(EDATE(TODAY(),0-1)),YEAR(B3)=YEAR(EDATE(TODAY(),0-1)))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G44" sqref="G4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2</v>
      </c>
      <c r="B2" s="29" t="s">
        <v>58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2nd Aug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2nd Aug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2nd Aug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e888b3db-7650-4fb5-87c2-1adeb607d113"/>
    <ds:schemaRef ds:uri="d1f8fc93-d40b-44ac-9772-57f29c0b5a08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0960-D618-45E5-A98C-F41A1CB65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2024-08-05T07:07:34Z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