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8\ข้อมูลให้ ITD 20240809\"/>
    </mc:Choice>
  </mc:AlternateContent>
  <xr:revisionPtr revIDLastSave="0" documentId="6_{BCA49299-E935-40F8-BFE8-6D878F1E189E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9" i="240" s="1"/>
  <c r="B11" i="240"/>
  <c r="B7" i="240" l="1"/>
  <c r="B5" i="240"/>
</calcChain>
</file>

<file path=xl/sharedStrings.xml><?xml version="1.0" encoding="utf-8"?>
<sst xmlns="http://schemas.openxmlformats.org/spreadsheetml/2006/main" count="196" uniqueCount="71">
  <si>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</si>
  <si>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</si>
  <si>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</si>
  <si>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</si>
  <si>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</si>
  <si>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</si>
  <si>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</si>
  <si>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</si>
  <si>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</si>
  <si>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</si>
  <si>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</si>
  <si>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</si>
  <si>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</si>
  <si>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</si>
  <si>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</si>
  <si>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</si>
  <si>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</si>
  <si>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</si>
  <si>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</si>
  <si>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</si>
  <si>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</si>
  <si>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</si>
  <si>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</si>
  <si>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</si>
  <si>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</si>
  <si>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</si>
  <si>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</si>
  <si>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</si>
  <si>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</si>
  <si>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</si>
  <si>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</si>
  <si>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</si>
  <si>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</si>
  <si>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</si>
  <si>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</si>
  <si>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</si>
  <si>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</si>
  <si>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</si>
  <si>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</si>
  <si>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</si>
  <si>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</si>
  <si>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</si>
  <si>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</si>
  <si>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</si>
  <si>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</si>
  <si>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</si>
  <si>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</si>
  <si>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</si>
  <si>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</si>
  <si>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</si>
  <si>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</si>
  <si>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</si>
  <si>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</si>
  <si>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</si>
  <si>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</si>
  <si>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</si>
  <si>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</si>
  <si>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</si>
  <si>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0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</si>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</sst>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  <xf numFmtId="188" fontId="5" fillId="3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9th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151492</c:v>
                </c:pt>
                <c:pt idx="1">
                  <c:v>35145</c:v>
                </c:pt>
                <c:pt idx="2">
                  <c:v>27980</c:v>
                </c:pt>
                <c:pt idx="3">
                  <c:v>7483</c:v>
                </c:pt>
                <c:pt idx="4">
                  <c:v>751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1193</c:v>
                </c:pt>
                <c:pt idx="30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32303</c:v>
                </c:pt>
                <c:pt idx="1">
                  <c:v>52106</c:v>
                </c:pt>
                <c:pt idx="2">
                  <c:v>18988</c:v>
                </c:pt>
                <c:pt idx="3">
                  <c:v>17812</c:v>
                </c:pt>
                <c:pt idx="4">
                  <c:v>8293</c:v>
                </c:pt>
                <c:pt idx="5">
                  <c:v>5978</c:v>
                </c:pt>
                <c:pt idx="6">
                  <c:v>604</c:v>
                </c:pt>
                <c:pt idx="7">
                  <c:v>312</c:v>
                </c:pt>
                <c:pt idx="8">
                  <c:v>67</c:v>
                </c:pt>
                <c:pt idx="9">
                  <c:v>5886</c:v>
                </c:pt>
                <c:pt idx="10">
                  <c:v>4740</c:v>
                </c:pt>
                <c:pt idx="11">
                  <c:v>343</c:v>
                </c:pt>
                <c:pt idx="12">
                  <c:v>1694</c:v>
                </c:pt>
                <c:pt idx="13">
                  <c:v>1020</c:v>
                </c:pt>
                <c:pt idx="14">
                  <c:v>3030</c:v>
                </c:pt>
                <c:pt idx="15">
                  <c:v>352</c:v>
                </c:pt>
                <c:pt idx="16">
                  <c:v>981</c:v>
                </c:pt>
                <c:pt idx="17">
                  <c:v>665</c:v>
                </c:pt>
                <c:pt idx="18">
                  <c:v>1685</c:v>
                </c:pt>
                <c:pt idx="19">
                  <c:v>1019</c:v>
                </c:pt>
                <c:pt idx="20">
                  <c:v>334</c:v>
                </c:pt>
                <c:pt idx="21">
                  <c:v>343</c:v>
                </c:pt>
                <c:pt idx="22">
                  <c:v>622</c:v>
                </c:pt>
                <c:pt idx="23">
                  <c:v>4336</c:v>
                </c:pt>
                <c:pt idx="24">
                  <c:v>253</c:v>
                </c:pt>
                <c:pt idx="25">
                  <c:v>5011</c:v>
                </c:pt>
                <c:pt idx="26">
                  <c:v>3752</c:v>
                </c:pt>
                <c:pt idx="27">
                  <c:v>209</c:v>
                </c:pt>
                <c:pt idx="28">
                  <c:v>250</c:v>
                </c:pt>
                <c:pt idx="29">
                  <c:v>8589</c:v>
                </c:pt>
                <c:pt idx="30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9th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763</c:v>
                </c:pt>
                <c:pt idx="1">
                  <c:v>227</c:v>
                </c:pt>
                <c:pt idx="2">
                  <c:v>144</c:v>
                </c:pt>
                <c:pt idx="3">
                  <c:v>48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215</c:v>
                </c:pt>
                <c:pt idx="1">
                  <c:v>306</c:v>
                </c:pt>
                <c:pt idx="2">
                  <c:v>121</c:v>
                </c:pt>
                <c:pt idx="3">
                  <c:v>105</c:v>
                </c:pt>
                <c:pt idx="4">
                  <c:v>48</c:v>
                </c:pt>
                <c:pt idx="5">
                  <c:v>34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38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26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9th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45484</c:v>
                </c:pt>
                <c:pt idx="1">
                  <c:v>45485</c:v>
                </c:pt>
                <c:pt idx="2">
                  <c:v>45486</c:v>
                </c:pt>
                <c:pt idx="3">
                  <c:v>45487</c:v>
                </c:pt>
                <c:pt idx="4">
                  <c:v>45488</c:v>
                </c:pt>
                <c:pt idx="5">
                  <c:v>45489</c:v>
                </c:pt>
                <c:pt idx="6">
                  <c:v>45490</c:v>
                </c:pt>
                <c:pt idx="7">
                  <c:v>45491</c:v>
                </c:pt>
                <c:pt idx="8">
                  <c:v>45492</c:v>
                </c:pt>
                <c:pt idx="9">
                  <c:v>45493</c:v>
                </c:pt>
                <c:pt idx="10">
                  <c:v>45494</c:v>
                </c:pt>
                <c:pt idx="11">
                  <c:v>45495</c:v>
                </c:pt>
                <c:pt idx="12">
                  <c:v>45496</c:v>
                </c:pt>
                <c:pt idx="13">
                  <c:v>45497</c:v>
                </c:pt>
                <c:pt idx="14">
                  <c:v>45498</c:v>
                </c:pt>
                <c:pt idx="15">
                  <c:v>45499</c:v>
                </c:pt>
                <c:pt idx="16">
                  <c:v>45500</c:v>
                </c:pt>
                <c:pt idx="17">
                  <c:v>45501</c:v>
                </c:pt>
                <c:pt idx="18">
                  <c:v>45502</c:v>
                </c:pt>
                <c:pt idx="19">
                  <c:v>45503</c:v>
                </c:pt>
                <c:pt idx="20">
                  <c:v>45504</c:v>
                </c:pt>
                <c:pt idx="21">
                  <c:v>45505</c:v>
                </c:pt>
                <c:pt idx="22">
                  <c:v>45506</c:v>
                </c:pt>
                <c:pt idx="23">
                  <c:v>45507</c:v>
                </c:pt>
                <c:pt idx="24">
                  <c:v>45508</c:v>
                </c:pt>
                <c:pt idx="25">
                  <c:v>45509</c:v>
                </c:pt>
                <c:pt idx="26">
                  <c:v>45510</c:v>
                </c:pt>
                <c:pt idx="27">
                  <c:v>45511</c:v>
                </c:pt>
                <c:pt idx="28">
                  <c:v>45512</c:v>
                </c:pt>
                <c:pt idx="29">
                  <c:v>45513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350433</c:v>
                </c:pt>
                <c:pt idx="1">
                  <c:v>377484</c:v>
                </c:pt>
                <c:pt idx="2">
                  <c:v>376556</c:v>
                </c:pt>
                <c:pt idx="3">
                  <c:v>379071</c:v>
                </c:pt>
                <c:pt idx="4">
                  <c:v>368455</c:v>
                </c:pt>
                <c:pt idx="5">
                  <c:v>355759</c:v>
                </c:pt>
                <c:pt idx="6">
                  <c:v>361601</c:v>
                </c:pt>
                <c:pt idx="7">
                  <c:v>372185</c:v>
                </c:pt>
                <c:pt idx="8">
                  <c:v>351712</c:v>
                </c:pt>
                <c:pt idx="9">
                  <c:v>394821</c:v>
                </c:pt>
                <c:pt idx="10">
                  <c:v>378506</c:v>
                </c:pt>
                <c:pt idx="11">
                  <c:v>382506</c:v>
                </c:pt>
                <c:pt idx="12">
                  <c:v>374434</c:v>
                </c:pt>
                <c:pt idx="13">
                  <c:v>367943</c:v>
                </c:pt>
                <c:pt idx="14">
                  <c:v>375900</c:v>
                </c:pt>
                <c:pt idx="15">
                  <c:v>400867</c:v>
                </c:pt>
                <c:pt idx="16">
                  <c:v>396166</c:v>
                </c:pt>
                <c:pt idx="17">
                  <c:v>389747</c:v>
                </c:pt>
                <c:pt idx="18">
                  <c:v>384893</c:v>
                </c:pt>
                <c:pt idx="19">
                  <c:v>373511</c:v>
                </c:pt>
                <c:pt idx="20">
                  <c:v>375122</c:v>
                </c:pt>
                <c:pt idx="21">
                  <c:v>374329</c:v>
                </c:pt>
                <c:pt idx="22">
                  <c:v>384553</c:v>
                </c:pt>
                <c:pt idx="23">
                  <c:v>381669</c:v>
                </c:pt>
                <c:pt idx="24">
                  <c:v>388051</c:v>
                </c:pt>
                <c:pt idx="25">
                  <c:v>374583</c:v>
                </c:pt>
                <c:pt idx="26">
                  <c:v>367180</c:v>
                </c:pt>
                <c:pt idx="27">
                  <c:v>380088</c:v>
                </c:pt>
                <c:pt idx="28">
                  <c:v>381511</c:v>
                </c:pt>
                <c:pt idx="29">
                  <c:v>408174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45484</c:v>
                </c:pt>
                <c:pt idx="1">
                  <c:v>45485</c:v>
                </c:pt>
                <c:pt idx="2">
                  <c:v>45486</c:v>
                </c:pt>
                <c:pt idx="3">
                  <c:v>45487</c:v>
                </c:pt>
                <c:pt idx="4">
                  <c:v>45488</c:v>
                </c:pt>
                <c:pt idx="5">
                  <c:v>45489</c:v>
                </c:pt>
                <c:pt idx="6">
                  <c:v>45490</c:v>
                </c:pt>
                <c:pt idx="7">
                  <c:v>45491</c:v>
                </c:pt>
                <c:pt idx="8">
                  <c:v>45492</c:v>
                </c:pt>
                <c:pt idx="9">
                  <c:v>45493</c:v>
                </c:pt>
                <c:pt idx="10">
                  <c:v>45494</c:v>
                </c:pt>
                <c:pt idx="11">
                  <c:v>45495</c:v>
                </c:pt>
                <c:pt idx="12">
                  <c:v>45496</c:v>
                </c:pt>
                <c:pt idx="13">
                  <c:v>45497</c:v>
                </c:pt>
                <c:pt idx="14">
                  <c:v>45498</c:v>
                </c:pt>
                <c:pt idx="15">
                  <c:v>45499</c:v>
                </c:pt>
                <c:pt idx="16">
                  <c:v>45500</c:v>
                </c:pt>
                <c:pt idx="17">
                  <c:v>45501</c:v>
                </c:pt>
                <c:pt idx="18">
                  <c:v>45502</c:v>
                </c:pt>
                <c:pt idx="19">
                  <c:v>45503</c:v>
                </c:pt>
                <c:pt idx="20">
                  <c:v>45504</c:v>
                </c:pt>
                <c:pt idx="21">
                  <c:v>45505</c:v>
                </c:pt>
                <c:pt idx="22">
                  <c:v>45506</c:v>
                </c:pt>
                <c:pt idx="23">
                  <c:v>45507</c:v>
                </c:pt>
                <c:pt idx="24">
                  <c:v>45508</c:v>
                </c:pt>
                <c:pt idx="25">
                  <c:v>45509</c:v>
                </c:pt>
                <c:pt idx="26">
                  <c:v>45510</c:v>
                </c:pt>
                <c:pt idx="27">
                  <c:v>45511</c:v>
                </c:pt>
                <c:pt idx="28">
                  <c:v>45512</c:v>
                </c:pt>
                <c:pt idx="29">
                  <c:v>45513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160064</c:v>
                </c:pt>
                <c:pt idx="1">
                  <c:v>170688</c:v>
                </c:pt>
                <c:pt idx="2">
                  <c:v>166848</c:v>
                </c:pt>
                <c:pt idx="3">
                  <c:v>168607</c:v>
                </c:pt>
                <c:pt idx="4">
                  <c:v>166509</c:v>
                </c:pt>
                <c:pt idx="5">
                  <c:v>159476</c:v>
                </c:pt>
                <c:pt idx="6">
                  <c:v>162634</c:v>
                </c:pt>
                <c:pt idx="7">
                  <c:v>171419</c:v>
                </c:pt>
                <c:pt idx="8">
                  <c:v>152499</c:v>
                </c:pt>
                <c:pt idx="9">
                  <c:v>176751</c:v>
                </c:pt>
                <c:pt idx="10">
                  <c:v>159103</c:v>
                </c:pt>
                <c:pt idx="11">
                  <c:v>174721</c:v>
                </c:pt>
                <c:pt idx="12">
                  <c:v>171964</c:v>
                </c:pt>
                <c:pt idx="13">
                  <c:v>166207</c:v>
                </c:pt>
                <c:pt idx="14">
                  <c:v>171799</c:v>
                </c:pt>
                <c:pt idx="15">
                  <c:v>178346</c:v>
                </c:pt>
                <c:pt idx="16">
                  <c:v>174282</c:v>
                </c:pt>
                <c:pt idx="17">
                  <c:v>165563</c:v>
                </c:pt>
                <c:pt idx="18">
                  <c:v>172877</c:v>
                </c:pt>
                <c:pt idx="19">
                  <c:v>168847</c:v>
                </c:pt>
                <c:pt idx="20">
                  <c:v>161154</c:v>
                </c:pt>
                <c:pt idx="21">
                  <c:v>167969</c:v>
                </c:pt>
                <c:pt idx="22">
                  <c:v>169204</c:v>
                </c:pt>
                <c:pt idx="23">
                  <c:v>166067</c:v>
                </c:pt>
                <c:pt idx="24">
                  <c:v>167685</c:v>
                </c:pt>
                <c:pt idx="25">
                  <c:v>167016</c:v>
                </c:pt>
                <c:pt idx="26">
                  <c:v>166326</c:v>
                </c:pt>
                <c:pt idx="27">
                  <c:v>163619</c:v>
                </c:pt>
                <c:pt idx="28">
                  <c:v>174191</c:v>
                </c:pt>
                <c:pt idx="29">
                  <c:v>181846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45484</c:v>
                </c:pt>
                <c:pt idx="1">
                  <c:v>45485</c:v>
                </c:pt>
                <c:pt idx="2">
                  <c:v>45486</c:v>
                </c:pt>
                <c:pt idx="3">
                  <c:v>45487</c:v>
                </c:pt>
                <c:pt idx="4">
                  <c:v>45488</c:v>
                </c:pt>
                <c:pt idx="5">
                  <c:v>45489</c:v>
                </c:pt>
                <c:pt idx="6">
                  <c:v>45490</c:v>
                </c:pt>
                <c:pt idx="7">
                  <c:v>45491</c:v>
                </c:pt>
                <c:pt idx="8">
                  <c:v>45492</c:v>
                </c:pt>
                <c:pt idx="9">
                  <c:v>45493</c:v>
                </c:pt>
                <c:pt idx="10">
                  <c:v>45494</c:v>
                </c:pt>
                <c:pt idx="11">
                  <c:v>45495</c:v>
                </c:pt>
                <c:pt idx="12">
                  <c:v>45496</c:v>
                </c:pt>
                <c:pt idx="13">
                  <c:v>45497</c:v>
                </c:pt>
                <c:pt idx="14">
                  <c:v>45498</c:v>
                </c:pt>
                <c:pt idx="15">
                  <c:v>45499</c:v>
                </c:pt>
                <c:pt idx="16">
                  <c:v>45500</c:v>
                </c:pt>
                <c:pt idx="17">
                  <c:v>45501</c:v>
                </c:pt>
                <c:pt idx="18">
                  <c:v>45502</c:v>
                </c:pt>
                <c:pt idx="19">
                  <c:v>45503</c:v>
                </c:pt>
                <c:pt idx="20">
                  <c:v>45504</c:v>
                </c:pt>
                <c:pt idx="21">
                  <c:v>45505</c:v>
                </c:pt>
                <c:pt idx="22">
                  <c:v>45506</c:v>
                </c:pt>
                <c:pt idx="23">
                  <c:v>45507</c:v>
                </c:pt>
                <c:pt idx="24">
                  <c:v>45508</c:v>
                </c:pt>
                <c:pt idx="25">
                  <c:v>45509</c:v>
                </c:pt>
                <c:pt idx="26">
                  <c:v>45510</c:v>
                </c:pt>
                <c:pt idx="27">
                  <c:v>45511</c:v>
                </c:pt>
                <c:pt idx="28">
                  <c:v>45512</c:v>
                </c:pt>
                <c:pt idx="29">
                  <c:v>45513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190369</c:v>
                </c:pt>
                <c:pt idx="1">
                  <c:v>206796</c:v>
                </c:pt>
                <c:pt idx="2">
                  <c:v>209708</c:v>
                </c:pt>
                <c:pt idx="3">
                  <c:v>210464</c:v>
                </c:pt>
                <c:pt idx="4">
                  <c:v>201946</c:v>
                </c:pt>
                <c:pt idx="5">
                  <c:v>196283</c:v>
                </c:pt>
                <c:pt idx="6">
                  <c:v>198967</c:v>
                </c:pt>
                <c:pt idx="7">
                  <c:v>200766</c:v>
                </c:pt>
                <c:pt idx="8">
                  <c:v>199213</c:v>
                </c:pt>
                <c:pt idx="9">
                  <c:v>218070</c:v>
                </c:pt>
                <c:pt idx="10">
                  <c:v>219403</c:v>
                </c:pt>
                <c:pt idx="11">
                  <c:v>207785</c:v>
                </c:pt>
                <c:pt idx="12">
                  <c:v>202470</c:v>
                </c:pt>
                <c:pt idx="13">
                  <c:v>201736</c:v>
                </c:pt>
                <c:pt idx="14">
                  <c:v>204101</c:v>
                </c:pt>
                <c:pt idx="15">
                  <c:v>222521</c:v>
                </c:pt>
                <c:pt idx="16">
                  <c:v>221884</c:v>
                </c:pt>
                <c:pt idx="17">
                  <c:v>224184</c:v>
                </c:pt>
                <c:pt idx="18">
                  <c:v>212016</c:v>
                </c:pt>
                <c:pt idx="19">
                  <c:v>204664</c:v>
                </c:pt>
                <c:pt idx="20">
                  <c:v>213968</c:v>
                </c:pt>
                <c:pt idx="21">
                  <c:v>206360</c:v>
                </c:pt>
                <c:pt idx="22">
                  <c:v>215349</c:v>
                </c:pt>
                <c:pt idx="23">
                  <c:v>215602</c:v>
                </c:pt>
                <c:pt idx="24">
                  <c:v>220366</c:v>
                </c:pt>
                <c:pt idx="25">
                  <c:v>207567</c:v>
                </c:pt>
                <c:pt idx="26">
                  <c:v>200854</c:v>
                </c:pt>
                <c:pt idx="27">
                  <c:v>216469</c:v>
                </c:pt>
                <c:pt idx="28">
                  <c:v>207320</c:v>
                </c:pt>
                <c:pt idx="29">
                  <c:v>226328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25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25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25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25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25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25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25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25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25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25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25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25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25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25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25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25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25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25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41" t="s">
        <v>36</v>
      </c>
      <c r="B21" s="42">
        <v>32303</v>
      </c>
      <c r="C21" s="42">
        <v>5978</v>
      </c>
      <c r="D21" s="42">
        <v>17812</v>
      </c>
      <c r="E21" s="42">
        <v>52106</v>
      </c>
      <c r="F21" s="42">
        <v>8293</v>
      </c>
      <c r="G21" s="42">
        <v>18988</v>
      </c>
      <c r="H21" s="42">
        <v>604</v>
      </c>
      <c r="I21" s="42" t="s">
        <v>58</v>
      </c>
      <c r="J21" s="42">
        <v>312</v>
      </c>
      <c r="K21" s="42">
        <v>67</v>
      </c>
      <c r="L21" s="42">
        <v>5886</v>
      </c>
      <c r="M21" s="42">
        <v>4740</v>
      </c>
      <c r="N21" s="42">
        <v>343</v>
      </c>
      <c r="O21" s="42">
        <v>1694</v>
      </c>
      <c r="P21" s="42">
        <v>1020</v>
      </c>
      <c r="Q21" s="42" t="s">
        <v>58</v>
      </c>
      <c r="R21" s="42">
        <v>3030</v>
      </c>
      <c r="S21" s="42">
        <v>352</v>
      </c>
      <c r="T21" s="42">
        <v>981</v>
      </c>
      <c r="U21" s="42">
        <v>665</v>
      </c>
      <c r="V21" s="42" t="s">
        <v>58</v>
      </c>
      <c r="W21" s="42">
        <v>1685</v>
      </c>
      <c r="X21" s="42">
        <v>1019</v>
      </c>
      <c r="Y21" s="42">
        <v>334</v>
      </c>
      <c r="Z21" s="42">
        <v>343</v>
      </c>
      <c r="AA21" s="42">
        <v>622</v>
      </c>
      <c r="AB21" s="42">
        <v>4336</v>
      </c>
      <c r="AC21" s="42">
        <v>253</v>
      </c>
      <c r="AD21" s="42">
        <v>5011</v>
      </c>
      <c r="AE21" s="42">
        <v>3752</v>
      </c>
      <c r="AF21" s="42" t="s">
        <v>58</v>
      </c>
      <c r="AG21" s="42">
        <v>209</v>
      </c>
      <c r="AH21" s="42">
        <v>250</v>
      </c>
      <c r="AI21" s="42">
        <v>8589</v>
      </c>
      <c r="AJ21" s="42">
        <v>269</v>
      </c>
      <c r="AK21" s="42">
        <v>181846</v>
      </c>
    </row>
    <row r="22" spans="1:37" x14ac:dyDescent="0.25">
      <c r="A22" s="43" t="s">
        <v>37</v>
      </c>
      <c r="B22" s="42">
        <v>151492</v>
      </c>
      <c r="C22" s="42">
        <v>0</v>
      </c>
      <c r="D22" s="42">
        <v>7483</v>
      </c>
      <c r="E22" s="42">
        <v>35145</v>
      </c>
      <c r="F22" s="42">
        <v>751</v>
      </c>
      <c r="G22" s="42">
        <v>27980</v>
      </c>
      <c r="H22" s="42">
        <v>0</v>
      </c>
      <c r="I22" s="42" t="s">
        <v>58</v>
      </c>
      <c r="J22" s="42">
        <v>0</v>
      </c>
      <c r="K22" s="42">
        <v>0</v>
      </c>
      <c r="L22" s="42">
        <v>1706</v>
      </c>
      <c r="M22" s="42">
        <v>0</v>
      </c>
      <c r="N22" s="42">
        <v>0</v>
      </c>
      <c r="O22" s="42">
        <v>0</v>
      </c>
      <c r="P22" s="42">
        <v>0</v>
      </c>
      <c r="Q22" s="42" t="s">
        <v>58</v>
      </c>
      <c r="R22" s="42">
        <v>0</v>
      </c>
      <c r="S22" s="42">
        <v>0</v>
      </c>
      <c r="T22" s="42">
        <v>0</v>
      </c>
      <c r="U22" s="42">
        <v>0</v>
      </c>
      <c r="V22" s="42" t="s">
        <v>58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58</v>
      </c>
      <c r="AG22" s="42">
        <v>0</v>
      </c>
      <c r="AH22" s="42">
        <v>0</v>
      </c>
      <c r="AI22" s="42">
        <v>1193</v>
      </c>
      <c r="AJ22" s="42">
        <v>578</v>
      </c>
      <c r="AK22" s="42">
        <v>226328</v>
      </c>
    </row>
    <row r="23" spans="1:37" x14ac:dyDescent="0.25">
      <c r="A23" s="1" t="s">
        <v>35</v>
      </c>
      <c r="B23" s="42">
        <v>183795</v>
      </c>
      <c r="C23" s="42">
        <v>5978</v>
      </c>
      <c r="D23" s="42">
        <v>25295</v>
      </c>
      <c r="E23" s="42">
        <v>87251</v>
      </c>
      <c r="F23" s="42">
        <v>9044</v>
      </c>
      <c r="G23" s="42">
        <v>46968</v>
      </c>
      <c r="H23" s="42">
        <v>604</v>
      </c>
      <c r="I23" s="42">
        <v>0</v>
      </c>
      <c r="J23" s="42">
        <v>312</v>
      </c>
      <c r="K23" s="42">
        <v>67</v>
      </c>
      <c r="L23" s="42">
        <v>7592</v>
      </c>
      <c r="M23" s="42">
        <v>4740</v>
      </c>
      <c r="N23" s="42">
        <v>343</v>
      </c>
      <c r="O23" s="42">
        <v>1694</v>
      </c>
      <c r="P23" s="42">
        <v>1020</v>
      </c>
      <c r="Q23" s="42">
        <v>0</v>
      </c>
      <c r="R23" s="42">
        <v>3030</v>
      </c>
      <c r="S23" s="42">
        <v>352</v>
      </c>
      <c r="T23" s="42">
        <v>981</v>
      </c>
      <c r="U23" s="42">
        <v>665</v>
      </c>
      <c r="V23" s="42">
        <v>0</v>
      </c>
      <c r="W23" s="42">
        <v>1685</v>
      </c>
      <c r="X23" s="42">
        <v>1019</v>
      </c>
      <c r="Y23" s="42">
        <v>334</v>
      </c>
      <c r="Z23" s="42">
        <v>343</v>
      </c>
      <c r="AA23" s="42">
        <v>622</v>
      </c>
      <c r="AB23" s="42">
        <v>4336</v>
      </c>
      <c r="AC23" s="42">
        <v>253</v>
      </c>
      <c r="AD23" s="42">
        <v>5011</v>
      </c>
      <c r="AE23" s="42">
        <v>3752</v>
      </c>
      <c r="AF23" s="42">
        <v>0</v>
      </c>
      <c r="AG23" s="42">
        <v>209</v>
      </c>
      <c r="AH23" s="42">
        <v>250</v>
      </c>
      <c r="AI23" s="42">
        <v>9782</v>
      </c>
      <c r="AJ23" s="42">
        <v>847</v>
      </c>
      <c r="AK23" s="42">
        <v>408174</v>
      </c>
    </row>
    <row r="24" spans="1:37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2">
        <v>215</v>
      </c>
      <c r="C21" s="52">
        <v>34</v>
      </c>
      <c r="D21" s="52">
        <v>105</v>
      </c>
      <c r="E21" s="52">
        <v>306</v>
      </c>
      <c r="F21" s="52">
        <v>48</v>
      </c>
      <c r="G21" s="52">
        <v>121</v>
      </c>
      <c r="H21" s="52">
        <v>4</v>
      </c>
      <c r="I21" s="52" t="s">
        <v>58</v>
      </c>
      <c r="J21" s="52">
        <v>4</v>
      </c>
      <c r="K21" s="52">
        <v>4</v>
      </c>
      <c r="L21" s="52">
        <v>38</v>
      </c>
      <c r="M21" s="52">
        <v>28</v>
      </c>
      <c r="N21" s="52">
        <v>2</v>
      </c>
      <c r="O21" s="52">
        <v>10</v>
      </c>
      <c r="P21" s="52">
        <v>6</v>
      </c>
      <c r="Q21" s="52" t="s">
        <v>58</v>
      </c>
      <c r="R21" s="52">
        <v>18</v>
      </c>
      <c r="S21" s="52">
        <v>2</v>
      </c>
      <c r="T21" s="52">
        <v>6</v>
      </c>
      <c r="U21" s="52">
        <v>4</v>
      </c>
      <c r="V21" s="52" t="s">
        <v>58</v>
      </c>
      <c r="W21" s="52">
        <v>10</v>
      </c>
      <c r="X21" s="52">
        <v>6</v>
      </c>
      <c r="Y21" s="52">
        <v>2</v>
      </c>
      <c r="Z21" s="52">
        <v>6</v>
      </c>
      <c r="AA21" s="52">
        <v>4</v>
      </c>
      <c r="AB21" s="52">
        <v>26</v>
      </c>
      <c r="AC21" s="52">
        <v>2</v>
      </c>
      <c r="AD21" s="52">
        <v>30</v>
      </c>
      <c r="AE21" s="52">
        <v>24</v>
      </c>
      <c r="AF21" s="52" t="s">
        <v>58</v>
      </c>
      <c r="AG21" s="52">
        <v>4</v>
      </c>
      <c r="AH21" s="52">
        <v>4</v>
      </c>
      <c r="AI21" s="52">
        <v>80</v>
      </c>
      <c r="AJ21" s="52">
        <v>4</v>
      </c>
      <c r="AK21" s="52">
        <v>1157</v>
      </c>
    </row>
    <row r="22" spans="1:37" x14ac:dyDescent="0.25">
      <c r="A22" s="18" t="s">
        <v>37</v>
      </c>
      <c r="B22" s="52">
        <v>763</v>
      </c>
      <c r="C22" s="52">
        <v>0</v>
      </c>
      <c r="D22" s="52">
        <v>48</v>
      </c>
      <c r="E22" s="52">
        <v>227</v>
      </c>
      <c r="F22" s="52">
        <v>6</v>
      </c>
      <c r="G22" s="52">
        <v>144</v>
      </c>
      <c r="H22" s="52">
        <v>0</v>
      </c>
      <c r="I22" s="52" t="s">
        <v>58</v>
      </c>
      <c r="J22" s="52">
        <v>0</v>
      </c>
      <c r="K22" s="52">
        <v>0</v>
      </c>
      <c r="L22" s="52">
        <v>12</v>
      </c>
      <c r="M22" s="52">
        <v>0</v>
      </c>
      <c r="N22" s="52">
        <v>0</v>
      </c>
      <c r="O22" s="52">
        <v>0</v>
      </c>
      <c r="P22" s="52">
        <v>0</v>
      </c>
      <c r="Q22" s="52" t="s">
        <v>58</v>
      </c>
      <c r="R22" s="52">
        <v>0</v>
      </c>
      <c r="S22" s="52">
        <v>0</v>
      </c>
      <c r="T22" s="52">
        <v>0</v>
      </c>
      <c r="U22" s="52">
        <v>0</v>
      </c>
      <c r="V22" s="52" t="s">
        <v>58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 t="s">
        <v>58</v>
      </c>
      <c r="AG22" s="52">
        <v>0</v>
      </c>
      <c r="AH22" s="52">
        <v>0</v>
      </c>
      <c r="AI22" s="52">
        <v>11</v>
      </c>
      <c r="AJ22" s="52">
        <v>4</v>
      </c>
      <c r="AK22" s="52">
        <v>1215</v>
      </c>
    </row>
    <row r="23" spans="1:37" x14ac:dyDescent="0.25">
      <c r="A23" s="1" t="s">
        <v>35</v>
      </c>
      <c r="B23" s="52">
        <v>978</v>
      </c>
      <c r="C23" s="52">
        <v>34</v>
      </c>
      <c r="D23" s="52">
        <v>153</v>
      </c>
      <c r="E23" s="52">
        <v>533</v>
      </c>
      <c r="F23" s="52">
        <v>54</v>
      </c>
      <c r="G23" s="52">
        <v>265</v>
      </c>
      <c r="H23" s="52">
        <v>4</v>
      </c>
      <c r="I23" s="52">
        <v>0</v>
      </c>
      <c r="J23" s="52">
        <v>4</v>
      </c>
      <c r="K23" s="52">
        <v>4</v>
      </c>
      <c r="L23" s="52">
        <v>50</v>
      </c>
      <c r="M23" s="52">
        <v>28</v>
      </c>
      <c r="N23" s="52">
        <v>2</v>
      </c>
      <c r="O23" s="52">
        <v>10</v>
      </c>
      <c r="P23" s="52">
        <v>6</v>
      </c>
      <c r="Q23" s="52">
        <v>0</v>
      </c>
      <c r="R23" s="52">
        <v>18</v>
      </c>
      <c r="S23" s="52">
        <v>2</v>
      </c>
      <c r="T23" s="52">
        <v>6</v>
      </c>
      <c r="U23" s="52">
        <v>4</v>
      </c>
      <c r="V23" s="52">
        <v>0</v>
      </c>
      <c r="W23" s="52">
        <v>10</v>
      </c>
      <c r="X23" s="52">
        <v>6</v>
      </c>
      <c r="Y23" s="52">
        <v>2</v>
      </c>
      <c r="Z23" s="52">
        <v>6</v>
      </c>
      <c r="AA23" s="52">
        <v>4</v>
      </c>
      <c r="AB23" s="52">
        <v>26</v>
      </c>
      <c r="AC23" s="52">
        <v>2</v>
      </c>
      <c r="AD23" s="52">
        <v>30</v>
      </c>
      <c r="AE23" s="52">
        <v>24</v>
      </c>
      <c r="AF23" s="52">
        <v>0</v>
      </c>
      <c r="AG23" s="52">
        <v>4</v>
      </c>
      <c r="AH23" s="52">
        <v>4</v>
      </c>
      <c r="AI23" s="52">
        <v>91</v>
      </c>
      <c r="AJ23" s="52">
        <v>8</v>
      </c>
      <c r="AK23" s="52">
        <v>2372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25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25">
      <c r="A4" s="48"/>
      <c r="B4" s="53">
        <v>45484</v>
      </c>
      <c r="C4" s="53">
        <v>45485</v>
      </c>
      <c r="D4" s="53">
        <v>45486</v>
      </c>
      <c r="E4" s="53">
        <v>45487</v>
      </c>
      <c r="F4" s="53">
        <v>45488</v>
      </c>
      <c r="G4" s="53">
        <v>45489</v>
      </c>
      <c r="H4" s="53">
        <v>45490</v>
      </c>
      <c r="I4" s="53">
        <v>45491</v>
      </c>
      <c r="J4" s="53">
        <v>45492</v>
      </c>
      <c r="K4" s="53">
        <v>45493</v>
      </c>
      <c r="L4" s="53">
        <v>45494</v>
      </c>
      <c r="M4" s="53">
        <v>45495</v>
      </c>
      <c r="N4" s="53">
        <v>45496</v>
      </c>
      <c r="O4" s="53">
        <v>45497</v>
      </c>
      <c r="P4" s="53">
        <v>45498</v>
      </c>
      <c r="Q4" s="53">
        <v>45499</v>
      </c>
      <c r="R4" s="53">
        <v>45500</v>
      </c>
      <c r="S4" s="53">
        <v>45501</v>
      </c>
      <c r="T4" s="53">
        <v>45502</v>
      </c>
      <c r="U4" s="53">
        <v>45503</v>
      </c>
      <c r="V4" s="53">
        <v>45504</v>
      </c>
      <c r="W4" s="53">
        <v>45505</v>
      </c>
      <c r="X4" s="53">
        <v>45506</v>
      </c>
      <c r="Y4" s="53">
        <v>45507</v>
      </c>
      <c r="Z4" s="53">
        <v>45508</v>
      </c>
      <c r="AA4" s="53">
        <v>45509</v>
      </c>
      <c r="AB4" s="53">
        <v>45510</v>
      </c>
      <c r="AC4" s="53">
        <v>45511</v>
      </c>
      <c r="AD4" s="53">
        <v>45512</v>
      </c>
      <c r="AE4" s="53">
        <v>45513</v>
      </c>
    </row>
    <row r="5" spans="1:33" x14ac:dyDescent="0.25">
      <c r="A5" s="7" t="s">
        <v>36</v>
      </c>
      <c r="B5" s="13">
        <v>160064</v>
      </c>
      <c r="C5" s="13">
        <v>170688</v>
      </c>
      <c r="D5" s="13">
        <v>166848</v>
      </c>
      <c r="E5" s="13">
        <v>168607</v>
      </c>
      <c r="F5" s="13">
        <v>166509</v>
      </c>
      <c r="G5" s="13">
        <v>159476</v>
      </c>
      <c r="H5" s="13">
        <v>162634</v>
      </c>
      <c r="I5" s="13">
        <v>171419</v>
      </c>
      <c r="J5" s="13">
        <v>152499</v>
      </c>
      <c r="K5" s="13">
        <v>176751</v>
      </c>
      <c r="L5" s="13">
        <v>159103</v>
      </c>
      <c r="M5" s="13">
        <v>174721</v>
      </c>
      <c r="N5" s="13">
        <v>171964</v>
      </c>
      <c r="O5" s="13">
        <v>166207</v>
      </c>
      <c r="P5" s="13">
        <v>171799</v>
      </c>
      <c r="Q5" s="13">
        <v>178346</v>
      </c>
      <c r="R5" s="13">
        <v>174282</v>
      </c>
      <c r="S5" s="13">
        <v>165563</v>
      </c>
      <c r="T5" s="13">
        <v>172877</v>
      </c>
      <c r="U5" s="13">
        <v>168847</v>
      </c>
      <c r="V5" s="13">
        <v>161154</v>
      </c>
      <c r="W5" s="13">
        <v>167969</v>
      </c>
      <c r="X5" s="13">
        <v>169204</v>
      </c>
      <c r="Y5" s="13">
        <v>166067</v>
      </c>
      <c r="Z5" s="13">
        <v>167685</v>
      </c>
      <c r="AA5" s="13">
        <v>167016</v>
      </c>
      <c r="AB5" s="13">
        <v>166326</v>
      </c>
      <c r="AC5" s="13">
        <v>163619</v>
      </c>
      <c r="AD5" s="13">
        <v>174191</v>
      </c>
      <c r="AE5" s="13">
        <v>181846</v>
      </c>
      <c r="AF5" s="30"/>
      <c r="AG5" s="30"/>
    </row>
    <row r="6" spans="1:33" x14ac:dyDescent="0.25">
      <c r="A6" s="8" t="s">
        <v>37</v>
      </c>
      <c r="B6" s="13">
        <v>190369</v>
      </c>
      <c r="C6" s="13">
        <v>206796</v>
      </c>
      <c r="D6" s="13">
        <v>209708</v>
      </c>
      <c r="E6" s="13">
        <v>210464</v>
      </c>
      <c r="F6" s="13">
        <v>201946</v>
      </c>
      <c r="G6" s="13">
        <v>196283</v>
      </c>
      <c r="H6" s="13">
        <v>198967</v>
      </c>
      <c r="I6" s="13">
        <v>200766</v>
      </c>
      <c r="J6" s="13">
        <v>199213</v>
      </c>
      <c r="K6" s="13">
        <v>218070</v>
      </c>
      <c r="L6" s="13">
        <v>219403</v>
      </c>
      <c r="M6" s="13">
        <v>207785</v>
      </c>
      <c r="N6" s="13">
        <v>202470</v>
      </c>
      <c r="O6" s="13">
        <v>201736</v>
      </c>
      <c r="P6" s="13">
        <v>204101</v>
      </c>
      <c r="Q6" s="13">
        <v>222521</v>
      </c>
      <c r="R6" s="13">
        <v>221884</v>
      </c>
      <c r="S6" s="13">
        <v>224184</v>
      </c>
      <c r="T6" s="13">
        <v>212016</v>
      </c>
      <c r="U6" s="13">
        <v>204664</v>
      </c>
      <c r="V6" s="13">
        <v>213968</v>
      </c>
      <c r="W6" s="13">
        <v>206360</v>
      </c>
      <c r="X6" s="13">
        <v>215349</v>
      </c>
      <c r="Y6" s="13">
        <v>215602</v>
      </c>
      <c r="Z6" s="13">
        <v>220366</v>
      </c>
      <c r="AA6" s="13">
        <v>207567</v>
      </c>
      <c r="AB6" s="13">
        <v>200854</v>
      </c>
      <c r="AC6" s="13">
        <v>216469</v>
      </c>
      <c r="AD6" s="13">
        <v>207320</v>
      </c>
      <c r="AE6" s="13">
        <v>226328</v>
      </c>
      <c r="AF6" s="30"/>
      <c r="AG6" s="30"/>
    </row>
    <row r="7" spans="1:33" x14ac:dyDescent="0.25">
      <c r="A7" s="13" t="s">
        <v>35</v>
      </c>
      <c r="B7" s="13">
        <v>350433</v>
      </c>
      <c r="C7" s="13">
        <v>377484</v>
      </c>
      <c r="D7" s="13">
        <v>376556</v>
      </c>
      <c r="E7" s="13">
        <v>379071</v>
      </c>
      <c r="F7" s="13">
        <v>368455</v>
      </c>
      <c r="G7" s="13">
        <v>355759</v>
      </c>
      <c r="H7" s="13">
        <v>361601</v>
      </c>
      <c r="I7" s="13">
        <v>372185</v>
      </c>
      <c r="J7" s="13">
        <v>351712</v>
      </c>
      <c r="K7" s="13">
        <v>394821</v>
      </c>
      <c r="L7" s="13">
        <v>378506</v>
      </c>
      <c r="M7" s="13">
        <v>382506</v>
      </c>
      <c r="N7" s="13">
        <v>374434</v>
      </c>
      <c r="O7" s="13">
        <v>367943</v>
      </c>
      <c r="P7" s="13">
        <v>375900</v>
      </c>
      <c r="Q7" s="13">
        <v>400867</v>
      </c>
      <c r="R7" s="13">
        <v>396166</v>
      </c>
      <c r="S7" s="13">
        <v>389747</v>
      </c>
      <c r="T7" s="13">
        <v>384893</v>
      </c>
      <c r="U7" s="13">
        <v>373511</v>
      </c>
      <c r="V7" s="13">
        <v>375122</v>
      </c>
      <c r="W7" s="13">
        <v>374329</v>
      </c>
      <c r="X7" s="13">
        <v>384553</v>
      </c>
      <c r="Y7" s="13">
        <v>381669</v>
      </c>
      <c r="Z7" s="13">
        <v>388051</v>
      </c>
      <c r="AA7" s="13">
        <v>374583</v>
      </c>
      <c r="AB7" s="13">
        <v>367180</v>
      </c>
      <c r="AC7" s="13">
        <v>380088</v>
      </c>
      <c r="AD7" s="13">
        <v>381511</v>
      </c>
      <c r="AE7" s="13">
        <v>408174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0"/>
    </row>
    <row r="10" spans="1:33" x14ac:dyDescent="0.25">
      <c r="A10" s="5"/>
      <c r="B10" s="51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45139</v>
      </c>
      <c r="E4" s="27">
        <v>45170</v>
      </c>
      <c r="F4" s="27">
        <v>45200</v>
      </c>
      <c r="G4" s="27">
        <v>45231</v>
      </c>
      <c r="H4" s="27">
        <v>45261</v>
      </c>
      <c r="I4" s="27">
        <v>45292</v>
      </c>
      <c r="J4" s="28">
        <v>45323</v>
      </c>
      <c r="K4" s="28">
        <v>45352</v>
      </c>
      <c r="L4" s="28">
        <v>45383</v>
      </c>
      <c r="M4" s="28">
        <v>45413</v>
      </c>
      <c r="N4" s="28">
        <v>45445</v>
      </c>
      <c r="O4" s="28">
        <v>45476</v>
      </c>
    </row>
    <row r="5" spans="1:31" x14ac:dyDescent="0.25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23">
        <v>5273841</v>
      </c>
      <c r="K5" s="23">
        <v>5452156</v>
      </c>
      <c r="L5" s="23">
        <v>5204559</v>
      </c>
      <c r="M5" s="23">
        <v>4883700</v>
      </c>
      <c r="N5" s="23">
        <v>4462006</v>
      </c>
      <c r="O5" s="23">
        <v>5063282</v>
      </c>
    </row>
    <row r="6" spans="1:31" x14ac:dyDescent="0.25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23">
        <v>6516915</v>
      </c>
      <c r="K6" s="23">
        <v>6574140</v>
      </c>
      <c r="L6" s="23">
        <v>6233452</v>
      </c>
      <c r="M6" s="23">
        <v>5726133</v>
      </c>
      <c r="N6" s="23">
        <v>5608750</v>
      </c>
      <c r="O6" s="23">
        <v>6317029</v>
      </c>
    </row>
    <row r="7" spans="1:31" x14ac:dyDescent="0.25">
      <c r="C7" s="12" t="s">
        <v>39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23">
        <v>11790756</v>
      </c>
      <c r="K7" s="23">
        <v>12026296</v>
      </c>
      <c r="L7" s="23">
        <v>11438011</v>
      </c>
      <c r="M7" s="23">
        <v>10609833</v>
      </c>
      <c r="N7" s="23">
        <v>10070756</v>
      </c>
      <c r="O7" s="23">
        <v>11380311</v>
      </c>
    </row>
    <row r="8" spans="1:31" x14ac:dyDescent="0.25">
      <c r="A8" s="4"/>
      <c r="B8" s="4"/>
      <c r="C8" s="4"/>
      <c r="AE8" s="6" t="s">
        <v>59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7" customWidth="1"/>
    <col min="7" max="8" width="8.69921875" hidden="1" customWidth="1"/>
    <col min="9" max="10" width="0" hidden="1" customWidth="1"/>
  </cols>
  <sheetData>
    <row r="1" spans="1:10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56</v>
      </c>
      <c r="G1" s="26">
        <v>1</v>
      </c>
      <c r="H1" s="26" t="s">
        <v>44</v>
      </c>
      <c r="J1" s="26" t="s">
        <v>60</v>
      </c>
    </row>
    <row r="2" spans="1:10" s="26" customFormat="1" x14ac:dyDescent="0.25">
      <c r="A2" s="44">
        <f>DAY(Table1[DATE])</f>
        <v>9</v>
      </c>
      <c r="B2" s="44" t="str">
        <f>INDEX(J1:J12,MATCH(MONTH(Table1[DATE]),G1:G12,0))</f>
        <v>Aug</v>
      </c>
      <c r="C2" s="44">
        <f>YEAR(Table1[DATE])</f>
        <v>2024</v>
      </c>
      <c r="D2" s="44">
        <v>2023</v>
      </c>
      <c r="E2" s="46">
        <f>'30-Day PAX'!AE4</f>
        <v>45513</v>
      </c>
      <c r="G2" s="26">
        <v>2</v>
      </c>
      <c r="H2" s="26" t="s">
        <v>45</v>
      </c>
      <c r="J2" s="26" t="s">
        <v>61</v>
      </c>
    </row>
    <row r="3" spans="1:10" ht="52.5" hidden="1" customHeight="1" x14ac:dyDescent="0.25">
      <c r="G3">
        <v>3</v>
      </c>
      <c r="H3" t="s">
        <v>46</v>
      </c>
      <c r="J3" s="26" t="s">
        <v>62</v>
      </c>
    </row>
    <row r="4" spans="1:10" ht="36" hidden="1" customHeight="1" x14ac:dyDescent="0.25">
      <c r="A4" t="s">
        <v>47</v>
      </c>
      <c r="G4">
        <v>4</v>
      </c>
      <c r="H4" t="s">
        <v>48</v>
      </c>
      <c r="J4" s="26" t="s">
        <v>63</v>
      </c>
    </row>
    <row r="5" spans="1:10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9th Aug 2024</v>
      </c>
      <c r="G5">
        <v>5</v>
      </c>
      <c r="H5" t="s">
        <v>48</v>
      </c>
      <c r="J5" s="26" t="s">
        <v>64</v>
      </c>
    </row>
    <row r="6" spans="1:10" ht="32.25" hidden="1" customHeight="1" x14ac:dyDescent="0.25">
      <c r="A6" t="s">
        <v>50</v>
      </c>
      <c r="G6">
        <v>6</v>
      </c>
      <c r="H6" t="s">
        <v>48</v>
      </c>
      <c r="J6" s="26" t="s">
        <v>65</v>
      </c>
    </row>
    <row r="7" spans="1:10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9th Aug 2024</v>
      </c>
      <c r="G7">
        <v>7</v>
      </c>
      <c r="H7" t="s">
        <v>48</v>
      </c>
      <c r="J7" s="26" t="s">
        <v>57</v>
      </c>
    </row>
    <row r="8" spans="1:10" ht="42.75" hidden="1" customHeight="1" x14ac:dyDescent="0.25">
      <c r="A8" t="s">
        <v>52</v>
      </c>
      <c r="G8">
        <v>8</v>
      </c>
      <c r="H8" t="s">
        <v>48</v>
      </c>
      <c r="J8" s="26" t="s">
        <v>66</v>
      </c>
    </row>
    <row r="9" spans="1:10" ht="26.25" hidden="1" customHeight="1" x14ac:dyDescent="0.25">
      <c r="A9" t="s">
        <v>53</v>
      </c>
      <c r="B9" s="24" t="str">
        <f>A9&amp;$A$2&amp;VLOOKUP($A$2,$G$1:$H$31,2,0)&amp;" "&amp;$B$2&amp;" "&amp;$C$2</f>
        <v>Total Passengers as of 9th Aug 2024</v>
      </c>
      <c r="G9">
        <v>9</v>
      </c>
      <c r="H9" t="s">
        <v>48</v>
      </c>
      <c r="J9" s="26" t="s">
        <v>67</v>
      </c>
    </row>
    <row r="10" spans="1:10" ht="43.5" hidden="1" customHeight="1" x14ac:dyDescent="0.25">
      <c r="A10" t="s">
        <v>54</v>
      </c>
      <c r="G10">
        <v>10</v>
      </c>
      <c r="H10" t="s">
        <v>48</v>
      </c>
      <c r="J10" s="26" t="s">
        <v>68</v>
      </c>
    </row>
    <row r="11" spans="1:10" ht="57" hidden="1" customHeight="1" x14ac:dyDescent="0.25">
      <c r="A11" t="s">
        <v>55</v>
      </c>
      <c r="B11" s="29" t="str">
        <f>A11&amp;TEXT('12-Months PAX'!$D$4,"mmmm")&amp;" "&amp;$D$2</f>
        <v>Total Passengers since August 2023</v>
      </c>
      <c r="G11">
        <v>11</v>
      </c>
      <c r="H11" t="s">
        <v>48</v>
      </c>
      <c r="J11" s="26" t="s">
        <v>69</v>
      </c>
    </row>
    <row r="12" spans="1:10" hidden="1" x14ac:dyDescent="0.25">
      <c r="G12">
        <v>12</v>
      </c>
      <c r="H12" t="s">
        <v>48</v>
      </c>
      <c r="J12" s="26" t="s">
        <v>70</v>
      </c>
    </row>
    <row r="13" spans="1:10" hidden="1" x14ac:dyDescent="0.25">
      <c r="G13">
        <v>13</v>
      </c>
      <c r="H13" t="s">
        <v>48</v>
      </c>
      <c r="J13" s="26"/>
    </row>
    <row r="14" spans="1:10" hidden="1" x14ac:dyDescent="0.25">
      <c r="G14">
        <v>14</v>
      </c>
      <c r="H14" t="s">
        <v>48</v>
      </c>
      <c r="J14" s="26"/>
    </row>
    <row r="15" spans="1:10" hidden="1" x14ac:dyDescent="0.25">
      <c r="G15">
        <v>15</v>
      </c>
      <c r="H15" t="s">
        <v>48</v>
      </c>
      <c r="J15" s="26"/>
    </row>
    <row r="16" spans="1:10" hidden="1" x14ac:dyDescent="0.25">
      <c r="G16">
        <v>16</v>
      </c>
      <c r="H16" t="s">
        <v>48</v>
      </c>
      <c r="J16" s="26"/>
    </row>
    <row r="17" spans="7:10" hidden="1" x14ac:dyDescent="0.25">
      <c r="G17">
        <v>17</v>
      </c>
      <c r="H17" t="s">
        <v>48</v>
      </c>
      <c r="J17" s="26"/>
    </row>
    <row r="18" spans="7:10" hidden="1" x14ac:dyDescent="0.25">
      <c r="G18">
        <v>18</v>
      </c>
      <c r="H18" t="s">
        <v>48</v>
      </c>
      <c r="J18" s="26"/>
    </row>
    <row r="19" spans="7:10" hidden="1" x14ac:dyDescent="0.25">
      <c r="G19">
        <v>19</v>
      </c>
      <c r="H19" t="s">
        <v>48</v>
      </c>
      <c r="J19" s="26"/>
    </row>
    <row r="20" spans="7:10" hidden="1" x14ac:dyDescent="0.25">
      <c r="G20">
        <v>20</v>
      </c>
      <c r="H20" t="s">
        <v>48</v>
      </c>
      <c r="J20" s="26"/>
    </row>
    <row r="21" spans="7:10" hidden="1" x14ac:dyDescent="0.25">
      <c r="G21">
        <v>21</v>
      </c>
      <c r="H21" t="s">
        <v>44</v>
      </c>
      <c r="J21" s="26"/>
    </row>
    <row r="22" spans="7:10" hidden="1" x14ac:dyDescent="0.25">
      <c r="G22">
        <v>22</v>
      </c>
      <c r="H22" t="s">
        <v>45</v>
      </c>
      <c r="J22" s="26"/>
    </row>
    <row r="23" spans="7:10" hidden="1" x14ac:dyDescent="0.25">
      <c r="G23">
        <v>23</v>
      </c>
      <c r="H23" t="s">
        <v>46</v>
      </c>
      <c r="J23" s="26"/>
    </row>
    <row r="24" spans="7:10" hidden="1" x14ac:dyDescent="0.25">
      <c r="G24">
        <v>24</v>
      </c>
      <c r="H24" t="s">
        <v>48</v>
      </c>
      <c r="J24" s="26"/>
    </row>
    <row r="25" spans="7:10" hidden="1" x14ac:dyDescent="0.25">
      <c r="G25">
        <v>25</v>
      </c>
      <c r="H25" t="s">
        <v>48</v>
      </c>
    </row>
    <row r="26" spans="7:10" hidden="1" x14ac:dyDescent="0.25">
      <c r="G26">
        <v>26</v>
      </c>
      <c r="H26" t="s">
        <v>48</v>
      </c>
    </row>
    <row r="27" spans="7:10" hidden="1" x14ac:dyDescent="0.25">
      <c r="G27">
        <v>27</v>
      </c>
      <c r="H27" t="s">
        <v>48</v>
      </c>
    </row>
    <row r="28" spans="7:10" hidden="1" x14ac:dyDescent="0.25">
      <c r="G28">
        <v>28</v>
      </c>
      <c r="H28" t="s">
        <v>48</v>
      </c>
    </row>
    <row r="29" spans="7:10" hidden="1" x14ac:dyDescent="0.25">
      <c r="G29">
        <v>29</v>
      </c>
      <c r="H29" t="s">
        <v>48</v>
      </c>
    </row>
    <row r="30" spans="7:10" hidden="1" x14ac:dyDescent="0.25">
      <c r="G30">
        <v>30</v>
      </c>
      <c r="H30" t="s">
        <v>48</v>
      </c>
    </row>
    <row r="31" spans="7:10" hidden="1" x14ac:dyDescent="0.25">
      <c r="G31">
        <v>31</v>
      </c>
      <c r="H31" t="s">
        <v>44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e888b3db-7650-4fb5-87c2-1adeb607d113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1f8fc93-d40b-44ac-9772-57f29c0b5a0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2024-08-13T03:37:39Z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