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0\ข้อมูลให้ ITD 20241008\"/>
    </mc:Choice>
  </mc:AlternateContent>
  <xr:revisionPtr revIDLastSave="1" documentId="6_{D2ADEBA5-2C74-4601-A92D-52782C39C796}" xr6:coauthVersionLast="36" xr6:coauthVersionMax="36" xr10:uidLastSave="{FC0AD04A-53EE-4550-9F27-AAB001AF27F4}"/>
  <bookViews>
    <workbookView xWindow="0" yWindow="0" windowWidth="19200" windowHeight="685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 l="1"/>
  <c r="A2" i="240" s="1"/>
  <c r="B2" i="240"/>
  <c r="B11" i="240"/>
  <c r="C2" i="240" l="1"/>
  <c r="B9" i="240" s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<sst xmlns="http://schemas.openxmlformats.org/spreadsheetml/2006/main" count="179" uniqueCount="69">
  <si>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</si>
  <si>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</si>
  <si>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</si>
  <si>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</si>
  <si>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</si>
  <si>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</si>
  <si>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</si>
  <si>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</si>
  <si>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</si>
  <si>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</si>
  <si>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</si>
  <si>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</si>
  <si>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</si>
  <si>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</si>
  <si>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</si>
  <si>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</si>
  <si>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</si>
  <si>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</si>
  <si>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</si>
  <si>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</si>
  <si>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</si>
  <si>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</si>
  <si>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</si>
  <si>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</si>
  <si>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</si>
  <si>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</si>
  <si>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</si>
  <si>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</si>
  <si>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</si>
  <si>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</si>
  <si>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</si>
  <si>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</si>
  <si>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</si>
  <si>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</si>
  <si>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</si>
  <si>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</si>
  <si>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</si>
  <si>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</si>
  <si>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</si>
  <si>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</si>
  <si>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</si>
  <si>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</si>
  <si>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</si>
  <si>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</si>
  <si>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</si>
  <si>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</si>
  <si>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</si>
  <si>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</si>
  <si>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</si>
  <si>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</si>
  <si>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</si>
  <si>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</si>
  <si>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</si>
  <si>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</si>
  <si>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</si>
  <si>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</si>
  <si>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</si>
  <si>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</si>
  <si>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</si>
  <si>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</si>
  <si>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</si>
  <si>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</si>
  <si>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</si>
  <si>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</si>
  <si>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</si>
  <si>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</si>
  <si>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</si>
  <si>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</si>
  <si>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ก.ย.67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</si>
</sst>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  <xf numFmtId="0" fontId="3" fillId="15" borderId="0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8th Oct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9"/>
              <c:layout>
                <c:manualLayout>
                  <c:x val="0"/>
                  <c:y val="-1.6035583000766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F9-460C-A858-37A460ED3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119139</c:v>
                </c:pt>
                <c:pt idx="1">
                  <c:v>31616</c:v>
                </c:pt>
                <c:pt idx="2">
                  <c:v>22850</c:v>
                </c:pt>
                <c:pt idx="3">
                  <c:v>5957</c:v>
                </c:pt>
                <c:pt idx="4">
                  <c:v>735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632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0832537938357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1AC-4AC9-B0E8-1FEA574BA43F}"/>
                </c:ext>
              </c:extLst>
            </c:dLbl>
            <c:dLbl>
              <c:idx val="5"/>
              <c:layout>
                <c:manualLayout>
                  <c:x val="-3.645127100679033E-17"/>
                  <c:y val="-3.26660303506862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1AC-4AC9-B0E8-1FEA574BA43F}"/>
                </c:ext>
              </c:extLst>
            </c:dLbl>
            <c:dLbl>
              <c:idx val="6"/>
              <c:layout>
                <c:manualLayout>
                  <c:x val="0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1AC-4AC9-B0E8-1FEA574BA43F}"/>
                </c:ext>
              </c:extLst>
            </c:dLbl>
            <c:dLbl>
              <c:idx val="7"/>
              <c:layout>
                <c:manualLayout>
                  <c:x val="-3.645127100679033E-17"/>
                  <c:y val="-5.1721214721919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AC-4AC9-B0E8-1FEA574BA43F}"/>
                </c:ext>
              </c:extLst>
            </c:dLbl>
            <c:dLbl>
              <c:idx val="8"/>
              <c:layout>
                <c:manualLayout>
                  <c:x val="0"/>
                  <c:y val="-4.3554707134248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1AC-4AC9-B0E8-1FEA574BA43F}"/>
                </c:ext>
              </c:extLst>
            </c:dLbl>
            <c:dLbl>
              <c:idx val="9"/>
              <c:layout>
                <c:manualLayout>
                  <c:x val="3.645127100679033E-17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AC-4AC9-B0E8-1FEA574BA43F}"/>
                </c:ext>
              </c:extLst>
            </c:dLbl>
            <c:dLbl>
              <c:idx val="10"/>
              <c:layout>
                <c:manualLayout>
                  <c:x val="0"/>
                  <c:y val="-4.3554707134248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AC-4AC9-B0E8-1FEA574BA43F}"/>
                </c:ext>
              </c:extLst>
            </c:dLbl>
            <c:dLbl>
              <c:idx val="11"/>
              <c:layout>
                <c:manualLayout>
                  <c:x val="0"/>
                  <c:y val="-3.8110368742467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1AC-4AC9-B0E8-1FEA574BA43F}"/>
                </c:ext>
              </c:extLst>
            </c:dLbl>
            <c:dLbl>
              <c:idx val="12"/>
              <c:layout>
                <c:manualLayout>
                  <c:x val="0"/>
                  <c:y val="-4.89990455260292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AC-4AC9-B0E8-1FEA574BA43F}"/>
                </c:ext>
              </c:extLst>
            </c:dLbl>
            <c:dLbl>
              <c:idx val="13"/>
              <c:layout>
                <c:manualLayout>
                  <c:x val="0"/>
                  <c:y val="-3.8110368742467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AC-4AC9-B0E8-1FEA574BA43F}"/>
                </c:ext>
              </c:extLst>
            </c:dLbl>
            <c:dLbl>
              <c:idx val="14"/>
              <c:layout>
                <c:manualLayout>
                  <c:x val="-7.2902542013580659E-17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AC-4AC9-B0E8-1FEA574BA43F}"/>
                </c:ext>
              </c:extLst>
            </c:dLbl>
            <c:dLbl>
              <c:idx val="15"/>
              <c:layout>
                <c:manualLayout>
                  <c:x val="-7.2902542013580659E-17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AC-4AC9-B0E8-1FEA574BA43F}"/>
                </c:ext>
              </c:extLst>
            </c:dLbl>
            <c:dLbl>
              <c:idx val="16"/>
              <c:layout>
                <c:manualLayout>
                  <c:x val="-7.2902542013580659E-17"/>
                  <c:y val="-3.2666030350686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AC-4AC9-B0E8-1FEA574BA43F}"/>
                </c:ext>
              </c:extLst>
            </c:dLbl>
            <c:dLbl>
              <c:idx val="17"/>
              <c:layout>
                <c:manualLayout>
                  <c:x val="0"/>
                  <c:y val="-3.2666030350686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AC-4AC9-B0E8-1FEA574BA43F}"/>
                </c:ext>
              </c:extLst>
            </c:dLbl>
            <c:dLbl>
              <c:idx val="18"/>
              <c:layout>
                <c:manualLayout>
                  <c:x val="0"/>
                  <c:y val="-3.53881995465766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AC-4AC9-B0E8-1FEA574BA43F}"/>
                </c:ext>
              </c:extLst>
            </c:dLbl>
            <c:dLbl>
              <c:idx val="19"/>
              <c:layout>
                <c:manualLayout>
                  <c:x val="-7.2902542013580659E-17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AC-4AC9-B0E8-1FEA574BA43F}"/>
                </c:ext>
              </c:extLst>
            </c:dLbl>
            <c:dLbl>
              <c:idx val="20"/>
              <c:layout>
                <c:manualLayout>
                  <c:x val="0"/>
                  <c:y val="-4.35547071342481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AC-4AC9-B0E8-1FEA574BA43F}"/>
                </c:ext>
              </c:extLst>
            </c:dLbl>
            <c:dLbl>
              <c:idx val="21"/>
              <c:layout>
                <c:manualLayout>
                  <c:x val="-1.4580508402716132E-16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AC-4AC9-B0E8-1FEA574BA43F}"/>
                </c:ext>
              </c:extLst>
            </c:dLbl>
            <c:dLbl>
              <c:idx val="22"/>
              <c:layout>
                <c:manualLayout>
                  <c:x val="0"/>
                  <c:y val="-4.8999045526029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AC-4AC9-B0E8-1FEA574BA43F}"/>
                </c:ext>
              </c:extLst>
            </c:dLbl>
            <c:dLbl>
              <c:idx val="23"/>
              <c:layout>
                <c:manualLayout>
                  <c:x val="0"/>
                  <c:y val="-5.44433839178103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AC-4AC9-B0E8-1FEA574BA43F}"/>
                </c:ext>
              </c:extLst>
            </c:dLbl>
            <c:dLbl>
              <c:idx val="24"/>
              <c:layout>
                <c:manualLayout>
                  <c:x val="0"/>
                  <c:y val="-6.80542298972628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AC-4AC9-B0E8-1FEA574BA43F}"/>
                </c:ext>
              </c:extLst>
            </c:dLbl>
            <c:dLbl>
              <c:idx val="25"/>
              <c:layout>
                <c:manualLayout>
                  <c:x val="0"/>
                  <c:y val="-5.98877223095912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AC-4AC9-B0E8-1FEA574BA43F}"/>
                </c:ext>
              </c:extLst>
            </c:dLbl>
            <c:dLbl>
              <c:idx val="26"/>
              <c:layout>
                <c:manualLayout>
                  <c:x val="0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C-4AC9-B0E8-1FEA574BA43F}"/>
                </c:ext>
              </c:extLst>
            </c:dLbl>
            <c:dLbl>
              <c:idx val="27"/>
              <c:layout>
                <c:manualLayout>
                  <c:x val="0"/>
                  <c:y val="-7.6220737484934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C-4AC9-B0E8-1FEA574BA43F}"/>
                </c:ext>
              </c:extLst>
            </c:dLbl>
            <c:dLbl>
              <c:idx val="28"/>
              <c:layout>
                <c:manualLayout>
                  <c:x val="-1.4580508402716132E-16"/>
                  <c:y val="-4.6276876330138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C-4AC9-B0E8-1FEA574BA43F}"/>
                </c:ext>
              </c:extLst>
            </c:dLbl>
            <c:dLbl>
              <c:idx val="29"/>
              <c:layout>
                <c:manualLayout>
                  <c:x val="4.96757756002056E-4"/>
                  <c:y val="-7.97211685569147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C-4AC9-B0E8-1FEA574BA43F}"/>
                </c:ext>
              </c:extLst>
            </c:dLbl>
            <c:dLbl>
              <c:idx val="30"/>
              <c:layout>
                <c:manualLayout>
                  <c:x val="0"/>
                  <c:y val="-8.52191801815297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C-4AC9-B0E8-1FEA574BA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 formatCode="General">
                  <c:v>27660</c:v>
                </c:pt>
                <c:pt idx="1">
                  <c:v>44758</c:v>
                </c:pt>
                <c:pt idx="2">
                  <c:v>15953</c:v>
                </c:pt>
                <c:pt idx="3">
                  <c:v>14593</c:v>
                </c:pt>
                <c:pt idx="4">
                  <c:v>7537</c:v>
                </c:pt>
                <c:pt idx="5">
                  <c:v>4339</c:v>
                </c:pt>
                <c:pt idx="6">
                  <c:v>555</c:v>
                </c:pt>
                <c:pt idx="7">
                  <c:v>338</c:v>
                </c:pt>
                <c:pt idx="8">
                  <c:v>0</c:v>
                </c:pt>
                <c:pt idx="9">
                  <c:v>5235</c:v>
                </c:pt>
                <c:pt idx="10">
                  <c:v>4093</c:v>
                </c:pt>
                <c:pt idx="11">
                  <c:v>300</c:v>
                </c:pt>
                <c:pt idx="12">
                  <c:v>1611</c:v>
                </c:pt>
                <c:pt idx="13">
                  <c:v>991</c:v>
                </c:pt>
                <c:pt idx="14">
                  <c:v>2862</c:v>
                </c:pt>
                <c:pt idx="15">
                  <c:v>685</c:v>
                </c:pt>
                <c:pt idx="16">
                  <c:v>1164</c:v>
                </c:pt>
                <c:pt idx="17">
                  <c:v>602</c:v>
                </c:pt>
                <c:pt idx="18">
                  <c:v>955</c:v>
                </c:pt>
                <c:pt idx="19">
                  <c:v>957</c:v>
                </c:pt>
                <c:pt idx="20">
                  <c:v>302</c:v>
                </c:pt>
                <c:pt idx="21">
                  <c:v>499</c:v>
                </c:pt>
                <c:pt idx="22">
                  <c:v>935</c:v>
                </c:pt>
                <c:pt idx="23">
                  <c:v>3428</c:v>
                </c:pt>
                <c:pt idx="24">
                  <c:v>0</c:v>
                </c:pt>
                <c:pt idx="25">
                  <c:v>4375</c:v>
                </c:pt>
                <c:pt idx="26">
                  <c:v>3286</c:v>
                </c:pt>
                <c:pt idx="27">
                  <c:v>168</c:v>
                </c:pt>
                <c:pt idx="28">
                  <c:v>142</c:v>
                </c:pt>
                <c:pt idx="29">
                  <c:v>4985</c:v>
                </c:pt>
                <c:pt idx="30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8th Oct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721</c:v>
                </c:pt>
                <c:pt idx="1">
                  <c:v>204</c:v>
                </c:pt>
                <c:pt idx="2">
                  <c:v>134</c:v>
                </c:pt>
                <c:pt idx="3">
                  <c:v>46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216</c:v>
                </c:pt>
                <c:pt idx="1">
                  <c:v>280</c:v>
                </c:pt>
                <c:pt idx="2">
                  <c:v>110</c:v>
                </c:pt>
                <c:pt idx="3">
                  <c:v>103</c:v>
                </c:pt>
                <c:pt idx="4">
                  <c:v>44</c:v>
                </c:pt>
                <c:pt idx="5">
                  <c:v>28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38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0</c:v>
                </c:pt>
                <c:pt idx="25">
                  <c:v>28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64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8th Oct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45544</c:v>
                </c:pt>
                <c:pt idx="1">
                  <c:v>45545</c:v>
                </c:pt>
                <c:pt idx="2">
                  <c:v>45546</c:v>
                </c:pt>
                <c:pt idx="3">
                  <c:v>45547</c:v>
                </c:pt>
                <c:pt idx="4">
                  <c:v>45548</c:v>
                </c:pt>
                <c:pt idx="5">
                  <c:v>45549</c:v>
                </c:pt>
                <c:pt idx="6">
                  <c:v>45550</c:v>
                </c:pt>
                <c:pt idx="7">
                  <c:v>45551</c:v>
                </c:pt>
                <c:pt idx="8">
                  <c:v>45552</c:v>
                </c:pt>
                <c:pt idx="9">
                  <c:v>45553</c:v>
                </c:pt>
                <c:pt idx="10">
                  <c:v>45554</c:v>
                </c:pt>
                <c:pt idx="11">
                  <c:v>45555</c:v>
                </c:pt>
                <c:pt idx="12">
                  <c:v>45556</c:v>
                </c:pt>
                <c:pt idx="13">
                  <c:v>45557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45563</c:v>
                </c:pt>
                <c:pt idx="20">
                  <c:v>45564</c:v>
                </c:pt>
                <c:pt idx="21">
                  <c:v>45565</c:v>
                </c:pt>
                <c:pt idx="22">
                  <c:v>45566</c:v>
                </c:pt>
                <c:pt idx="23">
                  <c:v>45567</c:v>
                </c:pt>
                <c:pt idx="24">
                  <c:v>45568</c:v>
                </c:pt>
                <c:pt idx="25">
                  <c:v>45569</c:v>
                </c:pt>
                <c:pt idx="26">
                  <c:v>45570</c:v>
                </c:pt>
                <c:pt idx="27">
                  <c:v>45571</c:v>
                </c:pt>
                <c:pt idx="28">
                  <c:v>45572</c:v>
                </c:pt>
                <c:pt idx="29">
                  <c:v>45573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308025</c:v>
                </c:pt>
                <c:pt idx="1">
                  <c:v>289207</c:v>
                </c:pt>
                <c:pt idx="2">
                  <c:v>290163</c:v>
                </c:pt>
                <c:pt idx="3">
                  <c:v>302152</c:v>
                </c:pt>
                <c:pt idx="4">
                  <c:v>334060</c:v>
                </c:pt>
                <c:pt idx="5">
                  <c:v>331054</c:v>
                </c:pt>
                <c:pt idx="6">
                  <c:v>351072</c:v>
                </c:pt>
                <c:pt idx="7">
                  <c:v>325654</c:v>
                </c:pt>
                <c:pt idx="8">
                  <c:v>311920</c:v>
                </c:pt>
                <c:pt idx="9">
                  <c:v>314135</c:v>
                </c:pt>
                <c:pt idx="10">
                  <c:v>317175</c:v>
                </c:pt>
                <c:pt idx="11">
                  <c:v>337436</c:v>
                </c:pt>
                <c:pt idx="12">
                  <c:v>331830</c:v>
                </c:pt>
                <c:pt idx="13">
                  <c:v>345768</c:v>
                </c:pt>
                <c:pt idx="14">
                  <c:v>321413</c:v>
                </c:pt>
                <c:pt idx="15">
                  <c:v>299357</c:v>
                </c:pt>
                <c:pt idx="16">
                  <c:v>303172</c:v>
                </c:pt>
                <c:pt idx="17">
                  <c:v>319761</c:v>
                </c:pt>
                <c:pt idx="18">
                  <c:v>347156</c:v>
                </c:pt>
                <c:pt idx="19">
                  <c:v>345984</c:v>
                </c:pt>
                <c:pt idx="20">
                  <c:v>350305</c:v>
                </c:pt>
                <c:pt idx="21">
                  <c:v>340497</c:v>
                </c:pt>
                <c:pt idx="22">
                  <c:v>335289</c:v>
                </c:pt>
                <c:pt idx="23">
                  <c:v>328176</c:v>
                </c:pt>
                <c:pt idx="24">
                  <c:v>340905</c:v>
                </c:pt>
                <c:pt idx="25">
                  <c:v>362909</c:v>
                </c:pt>
                <c:pt idx="26">
                  <c:v>367472</c:v>
                </c:pt>
                <c:pt idx="27">
                  <c:v>362845</c:v>
                </c:pt>
                <c:pt idx="28">
                  <c:v>339406</c:v>
                </c:pt>
                <c:pt idx="29">
                  <c:v>335691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45544</c:v>
                </c:pt>
                <c:pt idx="1">
                  <c:v>45545</c:v>
                </c:pt>
                <c:pt idx="2">
                  <c:v>45546</c:v>
                </c:pt>
                <c:pt idx="3">
                  <c:v>45547</c:v>
                </c:pt>
                <c:pt idx="4">
                  <c:v>45548</c:v>
                </c:pt>
                <c:pt idx="5">
                  <c:v>45549</c:v>
                </c:pt>
                <c:pt idx="6">
                  <c:v>45550</c:v>
                </c:pt>
                <c:pt idx="7">
                  <c:v>45551</c:v>
                </c:pt>
                <c:pt idx="8">
                  <c:v>45552</c:v>
                </c:pt>
                <c:pt idx="9">
                  <c:v>45553</c:v>
                </c:pt>
                <c:pt idx="10">
                  <c:v>45554</c:v>
                </c:pt>
                <c:pt idx="11">
                  <c:v>45555</c:v>
                </c:pt>
                <c:pt idx="12">
                  <c:v>45556</c:v>
                </c:pt>
                <c:pt idx="13">
                  <c:v>45557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45563</c:v>
                </c:pt>
                <c:pt idx="20">
                  <c:v>45564</c:v>
                </c:pt>
                <c:pt idx="21">
                  <c:v>45565</c:v>
                </c:pt>
                <c:pt idx="22">
                  <c:v>45566</c:v>
                </c:pt>
                <c:pt idx="23">
                  <c:v>45567</c:v>
                </c:pt>
                <c:pt idx="24">
                  <c:v>45568</c:v>
                </c:pt>
                <c:pt idx="25">
                  <c:v>45569</c:v>
                </c:pt>
                <c:pt idx="26">
                  <c:v>45570</c:v>
                </c:pt>
                <c:pt idx="27">
                  <c:v>45571</c:v>
                </c:pt>
                <c:pt idx="28">
                  <c:v>45572</c:v>
                </c:pt>
                <c:pt idx="29">
                  <c:v>45573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143210</c:v>
                </c:pt>
                <c:pt idx="1">
                  <c:v>129608</c:v>
                </c:pt>
                <c:pt idx="2">
                  <c:v>131510</c:v>
                </c:pt>
                <c:pt idx="3">
                  <c:v>135916</c:v>
                </c:pt>
                <c:pt idx="4">
                  <c:v>149759</c:v>
                </c:pt>
                <c:pt idx="5">
                  <c:v>141853</c:v>
                </c:pt>
                <c:pt idx="6">
                  <c:v>153814</c:v>
                </c:pt>
                <c:pt idx="7">
                  <c:v>147705</c:v>
                </c:pt>
                <c:pt idx="8">
                  <c:v>134335</c:v>
                </c:pt>
                <c:pt idx="9">
                  <c:v>134818</c:v>
                </c:pt>
                <c:pt idx="10">
                  <c:v>144770</c:v>
                </c:pt>
                <c:pt idx="11">
                  <c:v>154156</c:v>
                </c:pt>
                <c:pt idx="12">
                  <c:v>142566</c:v>
                </c:pt>
                <c:pt idx="13">
                  <c:v>149290</c:v>
                </c:pt>
                <c:pt idx="14">
                  <c:v>140576</c:v>
                </c:pt>
                <c:pt idx="15">
                  <c:v>131989</c:v>
                </c:pt>
                <c:pt idx="16">
                  <c:v>131265</c:v>
                </c:pt>
                <c:pt idx="17">
                  <c:v>140987</c:v>
                </c:pt>
                <c:pt idx="18">
                  <c:v>154107</c:v>
                </c:pt>
                <c:pt idx="19">
                  <c:v>150848</c:v>
                </c:pt>
                <c:pt idx="20">
                  <c:v>152590</c:v>
                </c:pt>
                <c:pt idx="21">
                  <c:v>150742</c:v>
                </c:pt>
                <c:pt idx="22">
                  <c:v>149204</c:v>
                </c:pt>
                <c:pt idx="23">
                  <c:v>149306</c:v>
                </c:pt>
                <c:pt idx="24">
                  <c:v>158662</c:v>
                </c:pt>
                <c:pt idx="25">
                  <c:v>166066</c:v>
                </c:pt>
                <c:pt idx="26">
                  <c:v>169085</c:v>
                </c:pt>
                <c:pt idx="27">
                  <c:v>161863</c:v>
                </c:pt>
                <c:pt idx="28">
                  <c:v>159985</c:v>
                </c:pt>
                <c:pt idx="29">
                  <c:v>153734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45544</c:v>
                </c:pt>
                <c:pt idx="1">
                  <c:v>45545</c:v>
                </c:pt>
                <c:pt idx="2">
                  <c:v>45546</c:v>
                </c:pt>
                <c:pt idx="3">
                  <c:v>45547</c:v>
                </c:pt>
                <c:pt idx="4">
                  <c:v>45548</c:v>
                </c:pt>
                <c:pt idx="5">
                  <c:v>45549</c:v>
                </c:pt>
                <c:pt idx="6">
                  <c:v>45550</c:v>
                </c:pt>
                <c:pt idx="7">
                  <c:v>45551</c:v>
                </c:pt>
                <c:pt idx="8">
                  <c:v>45552</c:v>
                </c:pt>
                <c:pt idx="9">
                  <c:v>45553</c:v>
                </c:pt>
                <c:pt idx="10">
                  <c:v>45554</c:v>
                </c:pt>
                <c:pt idx="11">
                  <c:v>45555</c:v>
                </c:pt>
                <c:pt idx="12">
                  <c:v>45556</c:v>
                </c:pt>
                <c:pt idx="13">
                  <c:v>45557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45563</c:v>
                </c:pt>
                <c:pt idx="20">
                  <c:v>45564</c:v>
                </c:pt>
                <c:pt idx="21">
                  <c:v>45565</c:v>
                </c:pt>
                <c:pt idx="22">
                  <c:v>45566</c:v>
                </c:pt>
                <c:pt idx="23">
                  <c:v>45567</c:v>
                </c:pt>
                <c:pt idx="24">
                  <c:v>45568</c:v>
                </c:pt>
                <c:pt idx="25">
                  <c:v>45569</c:v>
                </c:pt>
                <c:pt idx="26">
                  <c:v>45570</c:v>
                </c:pt>
                <c:pt idx="27">
                  <c:v>45571</c:v>
                </c:pt>
                <c:pt idx="28">
                  <c:v>45572</c:v>
                </c:pt>
                <c:pt idx="29">
                  <c:v>45573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164815</c:v>
                </c:pt>
                <c:pt idx="1">
                  <c:v>159599</c:v>
                </c:pt>
                <c:pt idx="2">
                  <c:v>158653</c:v>
                </c:pt>
                <c:pt idx="3">
                  <c:v>166236</c:v>
                </c:pt>
                <c:pt idx="4">
                  <c:v>184301</c:v>
                </c:pt>
                <c:pt idx="5">
                  <c:v>189201</c:v>
                </c:pt>
                <c:pt idx="6">
                  <c:v>197258</c:v>
                </c:pt>
                <c:pt idx="7">
                  <c:v>177949</c:v>
                </c:pt>
                <c:pt idx="8">
                  <c:v>177585</c:v>
                </c:pt>
                <c:pt idx="9">
                  <c:v>179317</c:v>
                </c:pt>
                <c:pt idx="10">
                  <c:v>172405</c:v>
                </c:pt>
                <c:pt idx="11">
                  <c:v>183280</c:v>
                </c:pt>
                <c:pt idx="12">
                  <c:v>189264</c:v>
                </c:pt>
                <c:pt idx="13">
                  <c:v>196478</c:v>
                </c:pt>
                <c:pt idx="14">
                  <c:v>180837</c:v>
                </c:pt>
                <c:pt idx="15">
                  <c:v>167368</c:v>
                </c:pt>
                <c:pt idx="16">
                  <c:v>171907</c:v>
                </c:pt>
                <c:pt idx="17">
                  <c:v>178774</c:v>
                </c:pt>
                <c:pt idx="18">
                  <c:v>193049</c:v>
                </c:pt>
                <c:pt idx="19">
                  <c:v>195136</c:v>
                </c:pt>
                <c:pt idx="20">
                  <c:v>197715</c:v>
                </c:pt>
                <c:pt idx="21">
                  <c:v>189755</c:v>
                </c:pt>
                <c:pt idx="22">
                  <c:v>186085</c:v>
                </c:pt>
                <c:pt idx="23">
                  <c:v>178870</c:v>
                </c:pt>
                <c:pt idx="24">
                  <c:v>182243</c:v>
                </c:pt>
                <c:pt idx="25">
                  <c:v>196843</c:v>
                </c:pt>
                <c:pt idx="26">
                  <c:v>198387</c:v>
                </c:pt>
                <c:pt idx="27">
                  <c:v>200982</c:v>
                </c:pt>
                <c:pt idx="28">
                  <c:v>179421</c:v>
                </c:pt>
                <c:pt idx="29">
                  <c:v>181957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October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10462501</c:v>
                </c:pt>
                <c:pt idx="1">
                  <c:v>10693674</c:v>
                </c:pt>
                <c:pt idx="2">
                  <c:v>11896110</c:v>
                </c:pt>
                <c:pt idx="3">
                  <c:v>12358244</c:v>
                </c:pt>
                <c:pt idx="4">
                  <c:v>11790756</c:v>
                </c:pt>
                <c:pt idx="5">
                  <c:v>12026296</c:v>
                </c:pt>
                <c:pt idx="6">
                  <c:v>11438011</c:v>
                </c:pt>
                <c:pt idx="7">
                  <c:v>10609833</c:v>
                </c:pt>
                <c:pt idx="8">
                  <c:v>10070756</c:v>
                </c:pt>
                <c:pt idx="9">
                  <c:v>11380311</c:v>
                </c:pt>
                <c:pt idx="10">
                  <c:v>11464135</c:v>
                </c:pt>
                <c:pt idx="11">
                  <c:v>9639993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5112748</c:v>
                </c:pt>
                <c:pt idx="1">
                  <c:v>5206039</c:v>
                </c:pt>
                <c:pt idx="2">
                  <c:v>5492273</c:v>
                </c:pt>
                <c:pt idx="3">
                  <c:v>5726778</c:v>
                </c:pt>
                <c:pt idx="4">
                  <c:v>5273841</c:v>
                </c:pt>
                <c:pt idx="5">
                  <c:v>5452156</c:v>
                </c:pt>
                <c:pt idx="6">
                  <c:v>5204559</c:v>
                </c:pt>
                <c:pt idx="7">
                  <c:v>4883700</c:v>
                </c:pt>
                <c:pt idx="8">
                  <c:v>4462006</c:v>
                </c:pt>
                <c:pt idx="9">
                  <c:v>5063282</c:v>
                </c:pt>
                <c:pt idx="10">
                  <c:v>5088364</c:v>
                </c:pt>
                <c:pt idx="11">
                  <c:v>4277072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5349753</c:v>
                </c:pt>
                <c:pt idx="1">
                  <c:v>5487635</c:v>
                </c:pt>
                <c:pt idx="2">
                  <c:v>6403837</c:v>
                </c:pt>
                <c:pt idx="3">
                  <c:v>6631466</c:v>
                </c:pt>
                <c:pt idx="4">
                  <c:v>6516915</c:v>
                </c:pt>
                <c:pt idx="5">
                  <c:v>6574140</c:v>
                </c:pt>
                <c:pt idx="6">
                  <c:v>6233452</c:v>
                </c:pt>
                <c:pt idx="7">
                  <c:v>5726133</c:v>
                </c:pt>
                <c:pt idx="8">
                  <c:v>5608750</c:v>
                </c:pt>
                <c:pt idx="9">
                  <c:v>6317029</c:v>
                </c:pt>
                <c:pt idx="10">
                  <c:v>6375771</c:v>
                </c:pt>
                <c:pt idx="11">
                  <c:v>5362921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52"/>
    </row>
    <row r="2" spans="1:38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52"/>
    </row>
    <row r="3" spans="1:38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52"/>
    </row>
    <row r="4" spans="1:38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52"/>
    </row>
    <row r="5" spans="1:38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52"/>
    </row>
    <row r="6" spans="1:38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52"/>
    </row>
    <row r="7" spans="1:38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2"/>
    </row>
    <row r="8" spans="1:38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2"/>
    </row>
    <row r="9" spans="1:38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2"/>
    </row>
    <row r="10" spans="1:38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2"/>
    </row>
    <row r="11" spans="1:38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2"/>
    </row>
    <row r="12" spans="1:38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2"/>
    </row>
    <row r="13" spans="1:38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2"/>
    </row>
    <row r="14" spans="1:38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52"/>
    </row>
    <row r="15" spans="1:38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52"/>
    </row>
    <row r="16" spans="1:38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52"/>
    </row>
    <row r="17" spans="1:38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52"/>
    </row>
    <row r="18" spans="1:38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52"/>
    </row>
    <row r="19" spans="1:38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52"/>
    </row>
    <row r="20" spans="1:38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52"/>
    </row>
    <row r="21" spans="1:38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52"/>
    </row>
    <row r="22" spans="1:38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52"/>
    </row>
    <row r="23" spans="1:38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52"/>
    </row>
    <row r="24" spans="1:38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52"/>
    </row>
    <row r="25" spans="1:38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52"/>
    </row>
    <row r="26" spans="1:38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52"/>
    </row>
    <row r="27" spans="1:38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52"/>
    </row>
    <row r="28" spans="1:38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52"/>
    </row>
    <row r="29" spans="1:38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52"/>
    </row>
    <row r="30" spans="1:38" x14ac:dyDescent="0.25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  <c r="AL30" s="36"/>
    </row>
    <row r="31" spans="1:38" ht="14.25" hidden="1" customHeight="1" x14ac:dyDescent="0.25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36"/>
    </row>
    <row r="32" spans="1:38" hidden="1" x14ac:dyDescent="0.25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36"/>
    </row>
    <row r="33" spans="1:38" hidden="1" x14ac:dyDescent="0.25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36"/>
    </row>
    <row r="34" spans="1:38" hidden="1" x14ac:dyDescent="0.25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36"/>
    </row>
    <row r="35" spans="1:38" hidden="1" x14ac:dyDescent="0.25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36"/>
    </row>
    <row r="36" spans="1:38" hidden="1" x14ac:dyDescent="0.25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36"/>
    </row>
    <row r="37" spans="1:38" hidden="1" x14ac:dyDescent="0.25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36"/>
    </row>
    <row r="38" spans="1:38" hidden="1" x14ac:dyDescent="0.25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36"/>
    </row>
    <row r="39" spans="1:38" hidden="1" x14ac:dyDescent="0.25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36"/>
    </row>
    <row r="40" spans="1:38" hidden="1" x14ac:dyDescent="0.25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36"/>
    </row>
    <row r="41" spans="1:38" hidden="1" x14ac:dyDescent="0.25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36"/>
    </row>
    <row r="42" spans="1:38" hidden="1" x14ac:dyDescent="0.25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36"/>
    </row>
    <row r="43" spans="1:38" hidden="1" x14ac:dyDescent="0.25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36"/>
    </row>
    <row r="44" spans="1:38" hidden="1" x14ac:dyDescent="0.25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36"/>
    </row>
    <row r="45" spans="1:38" hidden="1" x14ac:dyDescent="0.25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36"/>
    </row>
    <row r="46" spans="1:38" hidden="1" x14ac:dyDescent="0.25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36"/>
    </row>
    <row r="47" spans="1:38" hidden="1" x14ac:dyDescent="0.25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36"/>
    </row>
    <row r="48" spans="1:38" hidden="1" x14ac:dyDescent="0.25">
      <c r="A48" s="38" t="s">
        <v>17</v>
      </c>
      <c r="B48" s="43"/>
      <c r="C48" s="43">
        <v>213</v>
      </c>
      <c r="D48" s="43">
        <v>32</v>
      </c>
      <c r="E48" s="43">
        <v>117</v>
      </c>
      <c r="F48" s="43">
        <v>275</v>
      </c>
      <c r="G48" s="43">
        <v>44</v>
      </c>
      <c r="H48" s="43">
        <v>113</v>
      </c>
      <c r="I48" s="43">
        <v>2</v>
      </c>
      <c r="J48" s="43">
        <v>0</v>
      </c>
      <c r="K48" s="43">
        <v>4</v>
      </c>
      <c r="L48" s="43">
        <v>0</v>
      </c>
      <c r="M48" s="43">
        <v>32</v>
      </c>
      <c r="N48" s="43">
        <v>24</v>
      </c>
      <c r="O48" s="43">
        <v>2</v>
      </c>
      <c r="P48" s="43">
        <v>8</v>
      </c>
      <c r="Q48" s="43">
        <v>6</v>
      </c>
      <c r="R48" s="43">
        <v>0</v>
      </c>
      <c r="S48" s="43">
        <v>16</v>
      </c>
      <c r="T48" s="43">
        <v>4</v>
      </c>
      <c r="U48" s="43">
        <v>6</v>
      </c>
      <c r="V48" s="43">
        <v>4</v>
      </c>
      <c r="W48" s="43">
        <v>0</v>
      </c>
      <c r="X48" s="43">
        <v>4</v>
      </c>
      <c r="Y48" s="43">
        <v>4</v>
      </c>
      <c r="Z48" s="43">
        <v>2</v>
      </c>
      <c r="AA48" s="43">
        <v>4</v>
      </c>
      <c r="AB48" s="43">
        <v>6</v>
      </c>
      <c r="AC48" s="43">
        <v>22</v>
      </c>
      <c r="AD48" s="43">
        <v>0</v>
      </c>
      <c r="AE48" s="43">
        <v>30</v>
      </c>
      <c r="AF48" s="43">
        <v>22</v>
      </c>
      <c r="AG48" s="43">
        <v>0</v>
      </c>
      <c r="AH48" s="43">
        <v>4</v>
      </c>
      <c r="AI48" s="43">
        <v>4</v>
      </c>
      <c r="AJ48" s="43">
        <v>66</v>
      </c>
      <c r="AK48" s="43">
        <v>8</v>
      </c>
      <c r="AL48" s="36">
        <v>1078</v>
      </c>
    </row>
    <row r="49" spans="1:38" hidden="1" x14ac:dyDescent="0.25">
      <c r="A49" s="38" t="s">
        <v>18</v>
      </c>
      <c r="B49" s="43"/>
      <c r="C49" s="43">
        <v>716</v>
      </c>
      <c r="D49" s="43">
        <v>0</v>
      </c>
      <c r="E49" s="43">
        <v>46</v>
      </c>
      <c r="F49" s="43">
        <v>189</v>
      </c>
      <c r="G49" s="43">
        <v>6</v>
      </c>
      <c r="H49" s="43">
        <v>132</v>
      </c>
      <c r="I49" s="43">
        <v>0</v>
      </c>
      <c r="J49" s="43">
        <v>0</v>
      </c>
      <c r="K49" s="43">
        <v>0</v>
      </c>
      <c r="L49" s="43">
        <v>0</v>
      </c>
      <c r="M49" s="43">
        <v>14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3">
        <v>0</v>
      </c>
      <c r="AH49" s="43">
        <v>0</v>
      </c>
      <c r="AI49" s="43">
        <v>0</v>
      </c>
      <c r="AJ49" s="43">
        <v>10</v>
      </c>
      <c r="AK49" s="43">
        <v>2</v>
      </c>
      <c r="AL49" s="36">
        <v>1115</v>
      </c>
    </row>
    <row r="50" spans="1:38" x14ac:dyDescent="0.25">
      <c r="A50" s="45" t="s">
        <v>36</v>
      </c>
      <c r="B50" s="1">
        <v>27660</v>
      </c>
      <c r="C50" s="46">
        <v>4339</v>
      </c>
      <c r="D50" s="46">
        <v>14593</v>
      </c>
      <c r="E50" s="46">
        <v>44758</v>
      </c>
      <c r="F50" s="46">
        <v>7537</v>
      </c>
      <c r="G50" s="46">
        <v>15953</v>
      </c>
      <c r="H50" s="46">
        <v>555</v>
      </c>
      <c r="I50" s="46">
        <v>0</v>
      </c>
      <c r="J50" s="46">
        <v>338</v>
      </c>
      <c r="K50" s="46">
        <v>0</v>
      </c>
      <c r="L50" s="46">
        <v>5235</v>
      </c>
      <c r="M50" s="46">
        <v>4093</v>
      </c>
      <c r="N50" s="46">
        <v>300</v>
      </c>
      <c r="O50" s="46">
        <v>1611</v>
      </c>
      <c r="P50" s="46">
        <v>991</v>
      </c>
      <c r="Q50" s="46">
        <v>0</v>
      </c>
      <c r="R50" s="46">
        <v>2862</v>
      </c>
      <c r="S50" s="46">
        <v>685</v>
      </c>
      <c r="T50" s="46">
        <v>1164</v>
      </c>
      <c r="U50" s="46">
        <v>602</v>
      </c>
      <c r="V50" s="46">
        <v>0</v>
      </c>
      <c r="W50" s="46">
        <v>955</v>
      </c>
      <c r="X50" s="46">
        <v>957</v>
      </c>
      <c r="Y50" s="46">
        <v>302</v>
      </c>
      <c r="Z50" s="46">
        <v>499</v>
      </c>
      <c r="AA50" s="46">
        <v>935</v>
      </c>
      <c r="AB50" s="46">
        <v>3428</v>
      </c>
      <c r="AC50" s="46">
        <v>0</v>
      </c>
      <c r="AD50" s="46">
        <v>4375</v>
      </c>
      <c r="AE50" s="46">
        <v>3286</v>
      </c>
      <c r="AF50" s="46">
        <v>0</v>
      </c>
      <c r="AG50" s="46">
        <v>168</v>
      </c>
      <c r="AH50" s="46">
        <v>142</v>
      </c>
      <c r="AI50" s="46">
        <v>4985</v>
      </c>
      <c r="AJ50" s="46">
        <v>426</v>
      </c>
      <c r="AK50" s="46">
        <f>SUM(B50:AJ50)</f>
        <v>153734</v>
      </c>
      <c r="AL50" s="36"/>
    </row>
    <row r="51" spans="1:38" x14ac:dyDescent="0.25">
      <c r="A51" s="47" t="s">
        <v>37</v>
      </c>
      <c r="B51" s="46">
        <v>119139</v>
      </c>
      <c r="C51" s="46">
        <v>0</v>
      </c>
      <c r="D51" s="46">
        <v>5957</v>
      </c>
      <c r="E51" s="46">
        <v>31616</v>
      </c>
      <c r="F51" s="46">
        <v>735</v>
      </c>
      <c r="G51" s="46">
        <v>22850</v>
      </c>
      <c r="H51" s="46">
        <v>0</v>
      </c>
      <c r="I51" s="46">
        <v>0</v>
      </c>
      <c r="J51" s="46">
        <v>0</v>
      </c>
      <c r="K51" s="46">
        <v>0</v>
      </c>
      <c r="L51" s="46">
        <v>1028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632</v>
      </c>
      <c r="AJ51" s="46">
        <v>0</v>
      </c>
      <c r="AK51" s="46">
        <f t="shared" ref="AK51:AK52" si="0">SUM(B51:AJ51)</f>
        <v>181957</v>
      </c>
      <c r="AL51" s="36"/>
    </row>
    <row r="52" spans="1:38" x14ac:dyDescent="0.25">
      <c r="A52" s="38" t="s">
        <v>35</v>
      </c>
      <c r="B52" s="46">
        <v>146799</v>
      </c>
      <c r="C52" s="46">
        <v>4339</v>
      </c>
      <c r="D52" s="46">
        <v>20550</v>
      </c>
      <c r="E52" s="46">
        <v>76374</v>
      </c>
      <c r="F52" s="46">
        <v>8272</v>
      </c>
      <c r="G52" s="46">
        <v>38803</v>
      </c>
      <c r="H52" s="46">
        <v>555</v>
      </c>
      <c r="I52" s="46">
        <v>0</v>
      </c>
      <c r="J52" s="46">
        <v>338</v>
      </c>
      <c r="K52" s="46">
        <v>0</v>
      </c>
      <c r="L52" s="46">
        <v>6263</v>
      </c>
      <c r="M52" s="46">
        <v>4093</v>
      </c>
      <c r="N52" s="46">
        <v>300</v>
      </c>
      <c r="O52" s="46">
        <v>1611</v>
      </c>
      <c r="P52" s="46">
        <v>991</v>
      </c>
      <c r="Q52" s="46">
        <v>0</v>
      </c>
      <c r="R52" s="46">
        <v>2862</v>
      </c>
      <c r="S52" s="46">
        <v>685</v>
      </c>
      <c r="T52" s="46">
        <v>1164</v>
      </c>
      <c r="U52" s="46">
        <v>602</v>
      </c>
      <c r="V52" s="46">
        <v>0</v>
      </c>
      <c r="W52" s="46">
        <v>955</v>
      </c>
      <c r="X52" s="46">
        <v>957</v>
      </c>
      <c r="Y52" s="46">
        <v>302</v>
      </c>
      <c r="Z52" s="46">
        <v>499</v>
      </c>
      <c r="AA52" s="46">
        <v>935</v>
      </c>
      <c r="AB52" s="46">
        <v>3428</v>
      </c>
      <c r="AC52" s="46">
        <v>0</v>
      </c>
      <c r="AD52" s="46">
        <v>4375</v>
      </c>
      <c r="AE52" s="46">
        <v>3286</v>
      </c>
      <c r="AF52" s="46">
        <v>0</v>
      </c>
      <c r="AG52" s="46">
        <v>168</v>
      </c>
      <c r="AH52" s="46">
        <v>142</v>
      </c>
      <c r="AI52" s="46">
        <v>5617</v>
      </c>
      <c r="AJ52" s="46">
        <v>426</v>
      </c>
      <c r="AK52" s="46">
        <f t="shared" si="0"/>
        <v>335691</v>
      </c>
      <c r="AL52" s="36"/>
    </row>
    <row r="53" spans="1:38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25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25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25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25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25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25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25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25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25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25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25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25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25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25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25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25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25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25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25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25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25">
      <c r="A48" s="36"/>
      <c r="B48" s="50" t="s">
        <v>36</v>
      </c>
      <c r="C48" s="49">
        <v>216</v>
      </c>
      <c r="D48" s="49">
        <v>28</v>
      </c>
      <c r="E48" s="49">
        <v>103</v>
      </c>
      <c r="F48" s="49">
        <v>280</v>
      </c>
      <c r="G48" s="49">
        <v>44</v>
      </c>
      <c r="H48" s="49">
        <v>110</v>
      </c>
      <c r="I48" s="49">
        <v>4</v>
      </c>
      <c r="J48" s="49">
        <v>0</v>
      </c>
      <c r="K48" s="49">
        <v>4</v>
      </c>
      <c r="L48" s="49">
        <v>0</v>
      </c>
      <c r="M48" s="49">
        <v>38</v>
      </c>
      <c r="N48" s="49">
        <v>28</v>
      </c>
      <c r="O48" s="49">
        <v>2</v>
      </c>
      <c r="P48" s="49">
        <v>10</v>
      </c>
      <c r="Q48" s="49">
        <v>6</v>
      </c>
      <c r="R48" s="49">
        <v>0</v>
      </c>
      <c r="S48" s="49">
        <v>18</v>
      </c>
      <c r="T48" s="49">
        <v>4</v>
      </c>
      <c r="U48" s="49">
        <v>8</v>
      </c>
      <c r="V48" s="49">
        <v>4</v>
      </c>
      <c r="W48" s="49">
        <v>0</v>
      </c>
      <c r="X48" s="49">
        <v>6</v>
      </c>
      <c r="Y48" s="49">
        <v>6</v>
      </c>
      <c r="Z48" s="49">
        <v>2</v>
      </c>
      <c r="AA48" s="49">
        <v>6</v>
      </c>
      <c r="AB48" s="49">
        <v>6</v>
      </c>
      <c r="AC48" s="49">
        <v>24</v>
      </c>
      <c r="AD48" s="49">
        <v>0</v>
      </c>
      <c r="AE48" s="49">
        <v>28</v>
      </c>
      <c r="AF48" s="49">
        <v>24</v>
      </c>
      <c r="AG48" s="49">
        <v>0</v>
      </c>
      <c r="AH48" s="49">
        <v>4</v>
      </c>
      <c r="AI48" s="49">
        <v>4</v>
      </c>
      <c r="AJ48" s="49">
        <v>64</v>
      </c>
      <c r="AK48" s="49">
        <v>6</v>
      </c>
      <c r="AL48" s="49">
        <f>SUM(C48:AK48)</f>
        <v>1087</v>
      </c>
      <c r="AM48" s="36"/>
      <c r="AN48" s="36"/>
      <c r="AO48" s="36"/>
    </row>
    <row r="49" spans="1:41" x14ac:dyDescent="0.25">
      <c r="A49" s="36"/>
      <c r="B49" s="51" t="s">
        <v>37</v>
      </c>
      <c r="C49" s="49">
        <v>721</v>
      </c>
      <c r="D49" s="49">
        <v>0</v>
      </c>
      <c r="E49" s="49">
        <v>46</v>
      </c>
      <c r="F49" s="49">
        <v>204</v>
      </c>
      <c r="G49" s="49">
        <v>8</v>
      </c>
      <c r="H49" s="49">
        <v>134</v>
      </c>
      <c r="I49" s="49">
        <v>0</v>
      </c>
      <c r="J49" s="49">
        <v>0</v>
      </c>
      <c r="K49" s="49">
        <v>0</v>
      </c>
      <c r="L49" s="49">
        <v>0</v>
      </c>
      <c r="M49" s="49">
        <v>12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10</v>
      </c>
      <c r="AK49" s="49">
        <v>0</v>
      </c>
      <c r="AL49" s="49">
        <f t="shared" ref="AL49:AL50" si="0">SUM(C49:AK49)</f>
        <v>1135</v>
      </c>
      <c r="AM49" s="36"/>
      <c r="AN49" s="36"/>
      <c r="AO49" s="36"/>
    </row>
    <row r="50" spans="1:41" x14ac:dyDescent="0.25">
      <c r="A50" s="36"/>
      <c r="B50" s="1" t="s">
        <v>35</v>
      </c>
      <c r="C50" s="49">
        <v>937</v>
      </c>
      <c r="D50" s="49">
        <v>28</v>
      </c>
      <c r="E50" s="49">
        <v>149</v>
      </c>
      <c r="F50" s="49">
        <v>484</v>
      </c>
      <c r="G50" s="49">
        <v>52</v>
      </c>
      <c r="H50" s="49">
        <v>244</v>
      </c>
      <c r="I50" s="49">
        <v>4</v>
      </c>
      <c r="J50" s="49">
        <v>0</v>
      </c>
      <c r="K50" s="49">
        <v>4</v>
      </c>
      <c r="L50" s="49">
        <v>0</v>
      </c>
      <c r="M50" s="49">
        <v>50</v>
      </c>
      <c r="N50" s="49">
        <v>28</v>
      </c>
      <c r="O50" s="49">
        <v>2</v>
      </c>
      <c r="P50" s="49">
        <v>10</v>
      </c>
      <c r="Q50" s="49">
        <v>6</v>
      </c>
      <c r="R50" s="49">
        <v>0</v>
      </c>
      <c r="S50" s="49">
        <v>18</v>
      </c>
      <c r="T50" s="49">
        <v>4</v>
      </c>
      <c r="U50" s="49">
        <v>8</v>
      </c>
      <c r="V50" s="49">
        <v>4</v>
      </c>
      <c r="W50" s="49">
        <v>0</v>
      </c>
      <c r="X50" s="49">
        <v>6</v>
      </c>
      <c r="Y50" s="49">
        <v>6</v>
      </c>
      <c r="Z50" s="49">
        <v>2</v>
      </c>
      <c r="AA50" s="49">
        <v>6</v>
      </c>
      <c r="AB50" s="49">
        <v>6</v>
      </c>
      <c r="AC50" s="49">
        <v>24</v>
      </c>
      <c r="AD50" s="49">
        <v>0</v>
      </c>
      <c r="AE50" s="49">
        <v>28</v>
      </c>
      <c r="AF50" s="49">
        <v>24</v>
      </c>
      <c r="AG50" s="49">
        <v>0</v>
      </c>
      <c r="AH50" s="49">
        <v>4</v>
      </c>
      <c r="AI50" s="49">
        <v>4</v>
      </c>
      <c r="AJ50" s="49">
        <v>74</v>
      </c>
      <c r="AK50" s="49">
        <v>6</v>
      </c>
      <c r="AL50" s="49">
        <f t="shared" si="0"/>
        <v>2222</v>
      </c>
      <c r="AM50" s="36"/>
      <c r="AN50" s="36"/>
      <c r="AO50" s="36"/>
    </row>
    <row r="51" spans="1:4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35">
        <v>45544</v>
      </c>
      <c r="C4" s="35">
        <v>45545</v>
      </c>
      <c r="D4" s="35">
        <v>45546</v>
      </c>
      <c r="E4" s="35">
        <v>45547</v>
      </c>
      <c r="F4" s="35">
        <v>45548</v>
      </c>
      <c r="G4" s="35">
        <v>45549</v>
      </c>
      <c r="H4" s="35">
        <v>45550</v>
      </c>
      <c r="I4" s="35">
        <v>45551</v>
      </c>
      <c r="J4" s="35">
        <v>45552</v>
      </c>
      <c r="K4" s="35">
        <v>45553</v>
      </c>
      <c r="L4" s="35">
        <v>45554</v>
      </c>
      <c r="M4" s="35">
        <v>45555</v>
      </c>
      <c r="N4" s="35">
        <v>45556</v>
      </c>
      <c r="O4" s="35">
        <v>45557</v>
      </c>
      <c r="P4" s="35">
        <v>45558</v>
      </c>
      <c r="Q4" s="35">
        <v>45559</v>
      </c>
      <c r="R4" s="35">
        <v>45560</v>
      </c>
      <c r="S4" s="35">
        <v>45561</v>
      </c>
      <c r="T4" s="35">
        <v>45562</v>
      </c>
      <c r="U4" s="35">
        <v>45563</v>
      </c>
      <c r="V4" s="35">
        <v>45564</v>
      </c>
      <c r="W4" s="35">
        <v>45565</v>
      </c>
      <c r="X4" s="35">
        <v>45566</v>
      </c>
      <c r="Y4" s="35">
        <v>45567</v>
      </c>
      <c r="Z4" s="35">
        <v>45568</v>
      </c>
      <c r="AA4" s="35">
        <v>45569</v>
      </c>
      <c r="AB4" s="35">
        <v>45570</v>
      </c>
      <c r="AC4" s="35">
        <v>45571</v>
      </c>
      <c r="AD4" s="35">
        <v>45572</v>
      </c>
      <c r="AE4" s="35">
        <v>45573</v>
      </c>
    </row>
    <row r="5" spans="1:32" x14ac:dyDescent="0.25">
      <c r="A5" s="7" t="s">
        <v>36</v>
      </c>
      <c r="B5" s="13">
        <v>143210</v>
      </c>
      <c r="C5" s="13">
        <v>129608</v>
      </c>
      <c r="D5" s="13">
        <v>131510</v>
      </c>
      <c r="E5" s="13">
        <v>135916</v>
      </c>
      <c r="F5" s="13">
        <v>149759</v>
      </c>
      <c r="G5" s="13">
        <v>141853</v>
      </c>
      <c r="H5" s="13">
        <v>153814</v>
      </c>
      <c r="I5" s="13">
        <v>147705</v>
      </c>
      <c r="J5" s="13">
        <v>134335</v>
      </c>
      <c r="K5" s="13">
        <v>134818</v>
      </c>
      <c r="L5" s="13">
        <v>144770</v>
      </c>
      <c r="M5" s="13">
        <v>154156</v>
      </c>
      <c r="N5" s="13">
        <v>142566</v>
      </c>
      <c r="O5" s="13">
        <v>149290</v>
      </c>
      <c r="P5" s="13">
        <v>140576</v>
      </c>
      <c r="Q5" s="13">
        <v>131989</v>
      </c>
      <c r="R5" s="13">
        <v>131265</v>
      </c>
      <c r="S5" s="13">
        <v>140987</v>
      </c>
      <c r="T5" s="13">
        <v>154107</v>
      </c>
      <c r="U5" s="13">
        <v>150848</v>
      </c>
      <c r="V5" s="13">
        <v>152590</v>
      </c>
      <c r="W5" s="13">
        <v>150742</v>
      </c>
      <c r="X5" s="13">
        <v>149204</v>
      </c>
      <c r="Y5" s="13">
        <v>149306</v>
      </c>
      <c r="Z5" s="13">
        <v>158662</v>
      </c>
      <c r="AA5" s="13">
        <v>166066</v>
      </c>
      <c r="AB5" s="13">
        <v>169085</v>
      </c>
      <c r="AC5" s="13">
        <v>161863</v>
      </c>
      <c r="AD5" s="13">
        <v>159985</v>
      </c>
      <c r="AE5" s="13">
        <v>153734</v>
      </c>
      <c r="AF5" s="24"/>
    </row>
    <row r="6" spans="1:32" x14ac:dyDescent="0.25">
      <c r="A6" s="8" t="s">
        <v>37</v>
      </c>
      <c r="B6" s="13">
        <v>164815</v>
      </c>
      <c r="C6" s="13">
        <v>159599</v>
      </c>
      <c r="D6" s="13">
        <v>158653</v>
      </c>
      <c r="E6" s="13">
        <v>166236</v>
      </c>
      <c r="F6" s="13">
        <v>184301</v>
      </c>
      <c r="G6" s="13">
        <v>189201</v>
      </c>
      <c r="H6" s="13">
        <v>197258</v>
      </c>
      <c r="I6" s="13">
        <v>177949</v>
      </c>
      <c r="J6" s="13">
        <v>177585</v>
      </c>
      <c r="K6" s="13">
        <v>179317</v>
      </c>
      <c r="L6" s="13">
        <v>172405</v>
      </c>
      <c r="M6" s="13">
        <v>183280</v>
      </c>
      <c r="N6" s="13">
        <v>189264</v>
      </c>
      <c r="O6" s="13">
        <v>196478</v>
      </c>
      <c r="P6" s="13">
        <v>180837</v>
      </c>
      <c r="Q6" s="13">
        <v>167368</v>
      </c>
      <c r="R6" s="13">
        <v>171907</v>
      </c>
      <c r="S6" s="13">
        <v>178774</v>
      </c>
      <c r="T6" s="13">
        <v>193049</v>
      </c>
      <c r="U6" s="13">
        <v>195136</v>
      </c>
      <c r="V6" s="13">
        <v>197715</v>
      </c>
      <c r="W6" s="13">
        <v>189755</v>
      </c>
      <c r="X6" s="13">
        <v>186085</v>
      </c>
      <c r="Y6" s="13">
        <v>178870</v>
      </c>
      <c r="Z6" s="13">
        <v>182243</v>
      </c>
      <c r="AA6" s="13">
        <v>196843</v>
      </c>
      <c r="AB6" s="13">
        <v>198387</v>
      </c>
      <c r="AC6" s="13">
        <v>200982</v>
      </c>
      <c r="AD6" s="13">
        <v>179421</v>
      </c>
      <c r="AE6" s="13">
        <v>181957</v>
      </c>
      <c r="AF6" s="24"/>
    </row>
    <row r="7" spans="1:32" x14ac:dyDescent="0.25">
      <c r="A7" s="13" t="s">
        <v>35</v>
      </c>
      <c r="B7" s="13">
        <v>308025</v>
      </c>
      <c r="C7" s="13">
        <v>289207</v>
      </c>
      <c r="D7" s="13">
        <v>290163</v>
      </c>
      <c r="E7" s="13">
        <v>302152</v>
      </c>
      <c r="F7" s="13">
        <v>334060</v>
      </c>
      <c r="G7" s="13">
        <v>331054</v>
      </c>
      <c r="H7" s="13">
        <v>351072</v>
      </c>
      <c r="I7" s="13">
        <v>325654</v>
      </c>
      <c r="J7" s="13">
        <v>311920</v>
      </c>
      <c r="K7" s="13">
        <v>314135</v>
      </c>
      <c r="L7" s="13">
        <v>317175</v>
      </c>
      <c r="M7" s="13">
        <v>337436</v>
      </c>
      <c r="N7" s="13">
        <v>331830</v>
      </c>
      <c r="O7" s="13">
        <v>345768</v>
      </c>
      <c r="P7" s="13">
        <v>321413</v>
      </c>
      <c r="Q7" s="13">
        <v>299357</v>
      </c>
      <c r="R7" s="13">
        <v>303172</v>
      </c>
      <c r="S7" s="13">
        <v>319761</v>
      </c>
      <c r="T7" s="13">
        <v>347156</v>
      </c>
      <c r="U7" s="13">
        <v>345984</v>
      </c>
      <c r="V7" s="13">
        <v>350305</v>
      </c>
      <c r="W7" s="13">
        <v>340497</v>
      </c>
      <c r="X7" s="13">
        <v>335289</v>
      </c>
      <c r="Y7" s="13">
        <v>328176</v>
      </c>
      <c r="Z7" s="13">
        <v>340905</v>
      </c>
      <c r="AA7" s="13">
        <v>362909</v>
      </c>
      <c r="AB7" s="13">
        <v>367472</v>
      </c>
      <c r="AC7" s="13">
        <v>362845</v>
      </c>
      <c r="AD7" s="13">
        <v>339406</v>
      </c>
      <c r="AE7" s="13">
        <v>335691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0" zoomScaleNormal="50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1">
        <v>45200</v>
      </c>
      <c r="E4" s="21">
        <v>45231</v>
      </c>
      <c r="F4" s="21">
        <v>45261</v>
      </c>
      <c r="G4" s="21">
        <v>45292</v>
      </c>
      <c r="H4" s="22">
        <v>45323</v>
      </c>
      <c r="I4" s="22">
        <v>45352</v>
      </c>
      <c r="J4" s="22">
        <v>45383</v>
      </c>
      <c r="K4" s="22">
        <v>45413</v>
      </c>
      <c r="L4" s="22">
        <v>45445</v>
      </c>
      <c r="M4" s="22">
        <v>45476</v>
      </c>
      <c r="N4" s="22">
        <v>45507</v>
      </c>
      <c r="O4" s="22">
        <v>45538</v>
      </c>
    </row>
    <row r="5" spans="1:31" x14ac:dyDescent="0.25">
      <c r="A5" s="4"/>
      <c r="B5" s="4"/>
      <c r="C5" s="9" t="s">
        <v>36</v>
      </c>
      <c r="D5" s="10">
        <v>5112748</v>
      </c>
      <c r="E5" s="10">
        <v>5206039</v>
      </c>
      <c r="F5" s="10">
        <v>5492273</v>
      </c>
      <c r="G5" s="10">
        <v>5726778</v>
      </c>
      <c r="H5" s="17">
        <v>5273841</v>
      </c>
      <c r="I5" s="17">
        <v>5452156</v>
      </c>
      <c r="J5" s="17">
        <v>5204559</v>
      </c>
      <c r="K5" s="17">
        <v>4883700</v>
      </c>
      <c r="L5" s="17">
        <v>4462006</v>
      </c>
      <c r="M5" s="17">
        <v>5063282</v>
      </c>
      <c r="N5" s="24">
        <v>5088364</v>
      </c>
      <c r="O5" s="24">
        <v>4277072</v>
      </c>
    </row>
    <row r="6" spans="1:31" x14ac:dyDescent="0.25">
      <c r="A6" s="4"/>
      <c r="B6" s="4"/>
      <c r="C6" s="11" t="s">
        <v>37</v>
      </c>
      <c r="D6" s="10">
        <v>5349753</v>
      </c>
      <c r="E6" s="10">
        <v>5487635</v>
      </c>
      <c r="F6" s="10">
        <v>6403837</v>
      </c>
      <c r="G6" s="10">
        <v>6631466</v>
      </c>
      <c r="H6" s="17">
        <v>6516915</v>
      </c>
      <c r="I6" s="17">
        <v>6574140</v>
      </c>
      <c r="J6" s="17">
        <v>6233452</v>
      </c>
      <c r="K6" s="17">
        <v>5726133</v>
      </c>
      <c r="L6" s="17">
        <v>5608750</v>
      </c>
      <c r="M6" s="17">
        <v>6317029</v>
      </c>
      <c r="N6" s="24">
        <v>6375771</v>
      </c>
      <c r="O6" s="24">
        <v>5362921</v>
      </c>
    </row>
    <row r="7" spans="1:31" x14ac:dyDescent="0.25">
      <c r="C7" s="12" t="s">
        <v>38</v>
      </c>
      <c r="D7" s="10">
        <v>10462501</v>
      </c>
      <c r="E7" s="10">
        <v>10693674</v>
      </c>
      <c r="F7" s="10">
        <v>11896110</v>
      </c>
      <c r="G7" s="10">
        <v>12358244</v>
      </c>
      <c r="H7" s="17">
        <v>11790756</v>
      </c>
      <c r="I7" s="17">
        <v>12026296</v>
      </c>
      <c r="J7" s="17">
        <v>11438011</v>
      </c>
      <c r="K7" s="17">
        <v>10609833</v>
      </c>
      <c r="L7" s="17">
        <v>10070756</v>
      </c>
      <c r="M7" s="17">
        <v>11380311</v>
      </c>
      <c r="N7" s="24">
        <v>11464135</v>
      </c>
      <c r="O7" s="24">
        <v>9639993</v>
      </c>
    </row>
    <row r="8" spans="1:31" x14ac:dyDescent="0.25">
      <c r="A8" s="4"/>
      <c r="B8" s="4"/>
      <c r="C8" s="4"/>
      <c r="AE8" s="6" t="s">
        <v>68</v>
      </c>
    </row>
    <row r="9" spans="1:31" x14ac:dyDescent="0.25">
      <c r="A9" s="4"/>
      <c r="B9" s="4"/>
      <c r="C9" s="4"/>
      <c r="O9" s="16"/>
      <c r="P9" s="16"/>
    </row>
    <row r="10" spans="1:31" x14ac:dyDescent="0.25">
      <c r="Q10" s="15"/>
    </row>
    <row r="11" spans="1:31" x14ac:dyDescent="0.25">
      <c r="Q11" s="15"/>
    </row>
    <row r="12" spans="1:31" x14ac:dyDescent="0.25">
      <c r="Q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8</v>
      </c>
      <c r="B2" s="27" t="str">
        <f>INDEX(J1:J12,MATCH(MONTH(Table1[DATE]),G1:G12,0))</f>
        <v>Oct</v>
      </c>
      <c r="C2" s="27">
        <f>YEAR(Table1[DATE])</f>
        <v>2024</v>
      </c>
      <c r="D2" s="27">
        <v>2023</v>
      </c>
      <c r="E2" s="29">
        <f>'30-Day PAX'!AE4</f>
        <v>45573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8th Oct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8th Oct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8th Oct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October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87F607CA-4CFB-48B6-B9D6-520BF5352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d1f8fc93-d40b-44ac-9772-57f29c0b5a08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888b3db-7650-4fb5-87c2-1adeb607d113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2024-10-09T07:13:24Z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