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wit.p\OneDrive - CAAT\Data and Information Service Group - Aviation Service Center\1. Air Transport Statistics Data\01) Daily (+ India China)\02) ข้อมูลรายวัน ITD\2024\202410\ข้อมูลให้ ITD 20241031\"/>
    </mc:Choice>
  </mc:AlternateContent>
  <xr:revisionPtr revIDLastSave="7" documentId="6_{5C830E68-214B-4968-9F16-DD8F8A0B6853}" xr6:coauthVersionLast="36" xr6:coauthVersionMax="36" xr10:uidLastSave="{FF31F7C0-69D7-427E-B270-4E7FD5CAE3F9}"/>
  <bookViews>
    <workbookView xWindow="0" yWindow="0" windowWidth="19200" windowHeight="6850" activeTab="3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2" i="240" s="1"/>
  <c r="B2" i="240"/>
  <c r="B11" i="240"/>
  <c r="C2" i="240" l="1"/>
  <c r="B9" i="240" s="1"/>
  <c r="B5" i="240" l="1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<sst xmlns="http://schemas.openxmlformats.org/spreadsheetml/2006/main" count="179" uniqueCount="69">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</sst>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88" fontId="13" fillId="4" borderId="0" xfId="1" applyNumberFormat="1" applyFont="1" applyFill="1" applyBorder="1" applyAlignment="1">
      <alignment horizontal="center" vertical="center"/>
    </xf>
    <xf numFmtId="188" fontId="13" fillId="5" borderId="0" xfId="1" applyNumberFormat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horizontal="center" vertical="center"/>
    </xf>
    <xf numFmtId="189" fontId="13" fillId="7" borderId="0" xfId="1" applyNumberFormat="1" applyFont="1" applyFill="1" applyBorder="1" applyAlignment="1">
      <alignment horizontal="center" vertical="center"/>
    </xf>
    <xf numFmtId="3" fontId="15" fillId="0" borderId="2" xfId="4" applyNumberFormat="1" applyFont="1" applyBorder="1" applyAlignment="1">
      <alignment horizontal="right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37" fontId="15" fillId="0" borderId="2" xfId="4" applyNumberFormat="1" applyFont="1" applyBorder="1" applyAlignment="1">
      <alignment horizontal="center" vertical="center"/>
    </xf>
    <xf numFmtId="37" fontId="17" fillId="0" borderId="4" xfId="4" applyNumberFormat="1" applyFont="1" applyBorder="1" applyAlignment="1">
      <alignment horizontal="center" vertical="center"/>
    </xf>
    <xf numFmtId="37" fontId="17" fillId="0" borderId="5" xfId="4" applyNumberFormat="1" applyFont="1" applyBorder="1" applyAlignment="1">
      <alignment horizontal="center" vertical="center"/>
    </xf>
    <xf numFmtId="37" fontId="17" fillId="0" borderId="6" xfId="4" applyNumberFormat="1" applyFont="1" applyBorder="1" applyAlignment="1">
      <alignment horizontal="center" vertical="center"/>
    </xf>
    <xf numFmtId="191" fontId="12" fillId="0" borderId="0" xfId="4" applyNumberFormat="1" applyFont="1" applyAlignment="1">
      <alignment horizontal="right" vertical="center"/>
    </xf>
    <xf numFmtId="188" fontId="6" fillId="4" borderId="1" xfId="1" applyNumberFormat="1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10"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31st Oct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129823</c:v>
                </c:pt>
                <c:pt idx="1">
                  <c:v>33778</c:v>
                </c:pt>
                <c:pt idx="2">
                  <c:v>27615</c:v>
                </c:pt>
                <c:pt idx="3">
                  <c:v>7389</c:v>
                </c:pt>
                <c:pt idx="4">
                  <c:v>893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2021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768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31365</c:v>
                </c:pt>
                <c:pt idx="1">
                  <c:v>49855</c:v>
                </c:pt>
                <c:pt idx="2">
                  <c:v>17430</c:v>
                </c:pt>
                <c:pt idx="3">
                  <c:v>18275</c:v>
                </c:pt>
                <c:pt idx="4">
                  <c:v>8322</c:v>
                </c:pt>
                <c:pt idx="5">
                  <c:v>5216</c:v>
                </c:pt>
                <c:pt idx="6">
                  <c:v>585</c:v>
                </c:pt>
                <c:pt idx="7">
                  <c:v>278</c:v>
                </c:pt>
                <c:pt idx="8">
                  <c:v>0</c:v>
                </c:pt>
                <c:pt idx="9">
                  <c:v>5861</c:v>
                </c:pt>
                <c:pt idx="10">
                  <c:v>4238</c:v>
                </c:pt>
                <c:pt idx="11">
                  <c:v>296</c:v>
                </c:pt>
                <c:pt idx="12">
                  <c:v>1556</c:v>
                </c:pt>
                <c:pt idx="13">
                  <c:v>967</c:v>
                </c:pt>
                <c:pt idx="14">
                  <c:v>2746</c:v>
                </c:pt>
                <c:pt idx="15">
                  <c:v>639</c:v>
                </c:pt>
                <c:pt idx="16">
                  <c:v>1361</c:v>
                </c:pt>
                <c:pt idx="17">
                  <c:v>628</c:v>
                </c:pt>
                <c:pt idx="18">
                  <c:v>1331</c:v>
                </c:pt>
                <c:pt idx="19">
                  <c:v>1000</c:v>
                </c:pt>
                <c:pt idx="20">
                  <c:v>300</c:v>
                </c:pt>
                <c:pt idx="21">
                  <c:v>489</c:v>
                </c:pt>
                <c:pt idx="22">
                  <c:v>940</c:v>
                </c:pt>
                <c:pt idx="23">
                  <c:v>3594</c:v>
                </c:pt>
                <c:pt idx="24">
                  <c:v>0</c:v>
                </c:pt>
                <c:pt idx="25">
                  <c:v>5231</c:v>
                </c:pt>
                <c:pt idx="26">
                  <c:v>3676</c:v>
                </c:pt>
                <c:pt idx="27">
                  <c:v>254</c:v>
                </c:pt>
                <c:pt idx="28">
                  <c:v>160</c:v>
                </c:pt>
                <c:pt idx="29">
                  <c:v>5208</c:v>
                </c:pt>
                <c:pt idx="30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31st Oct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712</c:v>
                </c:pt>
                <c:pt idx="1">
                  <c:v>236</c:v>
                </c:pt>
                <c:pt idx="2">
                  <c:v>159</c:v>
                </c:pt>
                <c:pt idx="3">
                  <c:v>51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228</c:v>
                </c:pt>
                <c:pt idx="1">
                  <c:v>327</c:v>
                </c:pt>
                <c:pt idx="2">
                  <c:v>123</c:v>
                </c:pt>
                <c:pt idx="3">
                  <c:v>127</c:v>
                </c:pt>
                <c:pt idx="4">
                  <c:v>54</c:v>
                </c:pt>
                <c:pt idx="5">
                  <c:v>34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40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0</c:v>
                </c:pt>
                <c:pt idx="25">
                  <c:v>34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31st Oct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45567</c:v>
                </c:pt>
                <c:pt idx="1">
                  <c:v>45568</c:v>
                </c:pt>
                <c:pt idx="2">
                  <c:v>45569</c:v>
                </c:pt>
                <c:pt idx="3">
                  <c:v>45570</c:v>
                </c:pt>
                <c:pt idx="4">
                  <c:v>45571</c:v>
                </c:pt>
                <c:pt idx="5">
                  <c:v>45572</c:v>
                </c:pt>
                <c:pt idx="6">
                  <c:v>45573</c:v>
                </c:pt>
                <c:pt idx="7">
                  <c:v>45574</c:v>
                </c:pt>
                <c:pt idx="8">
                  <c:v>45575</c:v>
                </c:pt>
                <c:pt idx="9">
                  <c:v>45576</c:v>
                </c:pt>
                <c:pt idx="10">
                  <c:v>45577</c:v>
                </c:pt>
                <c:pt idx="11">
                  <c:v>45578</c:v>
                </c:pt>
                <c:pt idx="12">
                  <c:v>45579</c:v>
                </c:pt>
                <c:pt idx="13">
                  <c:v>45580</c:v>
                </c:pt>
                <c:pt idx="14">
                  <c:v>45581</c:v>
                </c:pt>
                <c:pt idx="15">
                  <c:v>45582</c:v>
                </c:pt>
                <c:pt idx="16">
                  <c:v>45583</c:v>
                </c:pt>
                <c:pt idx="17">
                  <c:v>45584</c:v>
                </c:pt>
                <c:pt idx="18">
                  <c:v>45585</c:v>
                </c:pt>
                <c:pt idx="19">
                  <c:v>45586</c:v>
                </c:pt>
                <c:pt idx="20">
                  <c:v>45587</c:v>
                </c:pt>
                <c:pt idx="21">
                  <c:v>45588</c:v>
                </c:pt>
                <c:pt idx="22">
                  <c:v>45589</c:v>
                </c:pt>
                <c:pt idx="23">
                  <c:v>45590</c:v>
                </c:pt>
                <c:pt idx="24">
                  <c:v>45591</c:v>
                </c:pt>
                <c:pt idx="25">
                  <c:v>45592</c:v>
                </c:pt>
                <c:pt idx="26">
                  <c:v>45593</c:v>
                </c:pt>
                <c:pt idx="27">
                  <c:v>45594</c:v>
                </c:pt>
                <c:pt idx="28">
                  <c:v>45595</c:v>
                </c:pt>
                <c:pt idx="29">
                  <c:v>45596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328176</c:v>
                </c:pt>
                <c:pt idx="1">
                  <c:v>340905</c:v>
                </c:pt>
                <c:pt idx="2">
                  <c:v>362909</c:v>
                </c:pt>
                <c:pt idx="3">
                  <c:v>367472</c:v>
                </c:pt>
                <c:pt idx="4">
                  <c:v>362845</c:v>
                </c:pt>
                <c:pt idx="5">
                  <c:v>339406</c:v>
                </c:pt>
                <c:pt idx="6">
                  <c:v>335691</c:v>
                </c:pt>
                <c:pt idx="7">
                  <c:v>343808</c:v>
                </c:pt>
                <c:pt idx="8">
                  <c:v>354754</c:v>
                </c:pt>
                <c:pt idx="9">
                  <c:v>377807</c:v>
                </c:pt>
                <c:pt idx="10">
                  <c:v>374811</c:v>
                </c:pt>
                <c:pt idx="11">
                  <c:v>365007</c:v>
                </c:pt>
                <c:pt idx="12">
                  <c:v>379828</c:v>
                </c:pt>
                <c:pt idx="13">
                  <c:v>367368</c:v>
                </c:pt>
                <c:pt idx="14">
                  <c:v>361389</c:v>
                </c:pt>
                <c:pt idx="15">
                  <c:v>363775</c:v>
                </c:pt>
                <c:pt idx="16">
                  <c:v>377251</c:v>
                </c:pt>
                <c:pt idx="17">
                  <c:v>388835</c:v>
                </c:pt>
                <c:pt idx="18">
                  <c:v>390707</c:v>
                </c:pt>
                <c:pt idx="19">
                  <c:v>371585</c:v>
                </c:pt>
                <c:pt idx="20">
                  <c:v>357481</c:v>
                </c:pt>
                <c:pt idx="21">
                  <c:v>366675</c:v>
                </c:pt>
                <c:pt idx="22">
                  <c:v>354307</c:v>
                </c:pt>
                <c:pt idx="23">
                  <c:v>381909</c:v>
                </c:pt>
                <c:pt idx="24">
                  <c:v>380845</c:v>
                </c:pt>
                <c:pt idx="25">
                  <c:v>391691</c:v>
                </c:pt>
                <c:pt idx="26">
                  <c:v>383180</c:v>
                </c:pt>
                <c:pt idx="27">
                  <c:v>359493</c:v>
                </c:pt>
                <c:pt idx="28">
                  <c:v>364911</c:v>
                </c:pt>
                <c:pt idx="29">
                  <c:v>374480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45567</c:v>
                </c:pt>
                <c:pt idx="1">
                  <c:v>45568</c:v>
                </c:pt>
                <c:pt idx="2">
                  <c:v>45569</c:v>
                </c:pt>
                <c:pt idx="3">
                  <c:v>45570</c:v>
                </c:pt>
                <c:pt idx="4">
                  <c:v>45571</c:v>
                </c:pt>
                <c:pt idx="5">
                  <c:v>45572</c:v>
                </c:pt>
                <c:pt idx="6">
                  <c:v>45573</c:v>
                </c:pt>
                <c:pt idx="7">
                  <c:v>45574</c:v>
                </c:pt>
                <c:pt idx="8">
                  <c:v>45575</c:v>
                </c:pt>
                <c:pt idx="9">
                  <c:v>45576</c:v>
                </c:pt>
                <c:pt idx="10">
                  <c:v>45577</c:v>
                </c:pt>
                <c:pt idx="11">
                  <c:v>45578</c:v>
                </c:pt>
                <c:pt idx="12">
                  <c:v>45579</c:v>
                </c:pt>
                <c:pt idx="13">
                  <c:v>45580</c:v>
                </c:pt>
                <c:pt idx="14">
                  <c:v>45581</c:v>
                </c:pt>
                <c:pt idx="15">
                  <c:v>45582</c:v>
                </c:pt>
                <c:pt idx="16">
                  <c:v>45583</c:v>
                </c:pt>
                <c:pt idx="17">
                  <c:v>45584</c:v>
                </c:pt>
                <c:pt idx="18">
                  <c:v>45585</c:v>
                </c:pt>
                <c:pt idx="19">
                  <c:v>45586</c:v>
                </c:pt>
                <c:pt idx="20">
                  <c:v>45587</c:v>
                </c:pt>
                <c:pt idx="21">
                  <c:v>45588</c:v>
                </c:pt>
                <c:pt idx="22">
                  <c:v>45589</c:v>
                </c:pt>
                <c:pt idx="23">
                  <c:v>45590</c:v>
                </c:pt>
                <c:pt idx="24">
                  <c:v>45591</c:v>
                </c:pt>
                <c:pt idx="25">
                  <c:v>45592</c:v>
                </c:pt>
                <c:pt idx="26">
                  <c:v>45593</c:v>
                </c:pt>
                <c:pt idx="27">
                  <c:v>45594</c:v>
                </c:pt>
                <c:pt idx="28">
                  <c:v>45595</c:v>
                </c:pt>
                <c:pt idx="29">
                  <c:v>45596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149306</c:v>
                </c:pt>
                <c:pt idx="1">
                  <c:v>158662</c:v>
                </c:pt>
                <c:pt idx="2">
                  <c:v>166066</c:v>
                </c:pt>
                <c:pt idx="3">
                  <c:v>169085</c:v>
                </c:pt>
                <c:pt idx="4">
                  <c:v>161863</c:v>
                </c:pt>
                <c:pt idx="5">
                  <c:v>159985</c:v>
                </c:pt>
                <c:pt idx="6">
                  <c:v>153734</c:v>
                </c:pt>
                <c:pt idx="7">
                  <c:v>158381</c:v>
                </c:pt>
                <c:pt idx="8">
                  <c:v>162982</c:v>
                </c:pt>
                <c:pt idx="9">
                  <c:v>171739</c:v>
                </c:pt>
                <c:pt idx="10">
                  <c:v>169140</c:v>
                </c:pt>
                <c:pt idx="11">
                  <c:v>160985</c:v>
                </c:pt>
                <c:pt idx="12">
                  <c:v>174353</c:v>
                </c:pt>
                <c:pt idx="13">
                  <c:v>169373</c:v>
                </c:pt>
                <c:pt idx="14">
                  <c:v>164177</c:v>
                </c:pt>
                <c:pt idx="15">
                  <c:v>167224</c:v>
                </c:pt>
                <c:pt idx="16">
                  <c:v>168293</c:v>
                </c:pt>
                <c:pt idx="17">
                  <c:v>170218</c:v>
                </c:pt>
                <c:pt idx="18">
                  <c:v>169424</c:v>
                </c:pt>
                <c:pt idx="19">
                  <c:v>170212</c:v>
                </c:pt>
                <c:pt idx="20">
                  <c:v>163522</c:v>
                </c:pt>
                <c:pt idx="21">
                  <c:v>162041</c:v>
                </c:pt>
                <c:pt idx="22">
                  <c:v>161931</c:v>
                </c:pt>
                <c:pt idx="23">
                  <c:v>170943</c:v>
                </c:pt>
                <c:pt idx="24">
                  <c:v>171722</c:v>
                </c:pt>
                <c:pt idx="25">
                  <c:v>178239</c:v>
                </c:pt>
                <c:pt idx="26">
                  <c:v>174908</c:v>
                </c:pt>
                <c:pt idx="27">
                  <c:v>163200</c:v>
                </c:pt>
                <c:pt idx="28">
                  <c:v>163989</c:v>
                </c:pt>
                <c:pt idx="29">
                  <c:v>172193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45567</c:v>
                </c:pt>
                <c:pt idx="1">
                  <c:v>45568</c:v>
                </c:pt>
                <c:pt idx="2">
                  <c:v>45569</c:v>
                </c:pt>
                <c:pt idx="3">
                  <c:v>45570</c:v>
                </c:pt>
                <c:pt idx="4">
                  <c:v>45571</c:v>
                </c:pt>
                <c:pt idx="5">
                  <c:v>45572</c:v>
                </c:pt>
                <c:pt idx="6">
                  <c:v>45573</c:v>
                </c:pt>
                <c:pt idx="7">
                  <c:v>45574</c:v>
                </c:pt>
                <c:pt idx="8">
                  <c:v>45575</c:v>
                </c:pt>
                <c:pt idx="9">
                  <c:v>45576</c:v>
                </c:pt>
                <c:pt idx="10">
                  <c:v>45577</c:v>
                </c:pt>
                <c:pt idx="11">
                  <c:v>45578</c:v>
                </c:pt>
                <c:pt idx="12">
                  <c:v>45579</c:v>
                </c:pt>
                <c:pt idx="13">
                  <c:v>45580</c:v>
                </c:pt>
                <c:pt idx="14">
                  <c:v>45581</c:v>
                </c:pt>
                <c:pt idx="15">
                  <c:v>45582</c:v>
                </c:pt>
                <c:pt idx="16">
                  <c:v>45583</c:v>
                </c:pt>
                <c:pt idx="17">
                  <c:v>45584</c:v>
                </c:pt>
                <c:pt idx="18">
                  <c:v>45585</c:v>
                </c:pt>
                <c:pt idx="19">
                  <c:v>45586</c:v>
                </c:pt>
                <c:pt idx="20">
                  <c:v>45587</c:v>
                </c:pt>
                <c:pt idx="21">
                  <c:v>45588</c:v>
                </c:pt>
                <c:pt idx="22">
                  <c:v>45589</c:v>
                </c:pt>
                <c:pt idx="23">
                  <c:v>45590</c:v>
                </c:pt>
                <c:pt idx="24">
                  <c:v>45591</c:v>
                </c:pt>
                <c:pt idx="25">
                  <c:v>45592</c:v>
                </c:pt>
                <c:pt idx="26">
                  <c:v>45593</c:v>
                </c:pt>
                <c:pt idx="27">
                  <c:v>45594</c:v>
                </c:pt>
                <c:pt idx="28">
                  <c:v>45595</c:v>
                </c:pt>
                <c:pt idx="29">
                  <c:v>45596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178870</c:v>
                </c:pt>
                <c:pt idx="1">
                  <c:v>182243</c:v>
                </c:pt>
                <c:pt idx="2">
                  <c:v>196843</c:v>
                </c:pt>
                <c:pt idx="3">
                  <c:v>198387</c:v>
                </c:pt>
                <c:pt idx="4">
                  <c:v>200982</c:v>
                </c:pt>
                <c:pt idx="5">
                  <c:v>179421</c:v>
                </c:pt>
                <c:pt idx="6">
                  <c:v>181957</c:v>
                </c:pt>
                <c:pt idx="7">
                  <c:v>185427</c:v>
                </c:pt>
                <c:pt idx="8">
                  <c:v>191772</c:v>
                </c:pt>
                <c:pt idx="9">
                  <c:v>206068</c:v>
                </c:pt>
                <c:pt idx="10">
                  <c:v>205671</c:v>
                </c:pt>
                <c:pt idx="11">
                  <c:v>204022</c:v>
                </c:pt>
                <c:pt idx="12">
                  <c:v>205475</c:v>
                </c:pt>
                <c:pt idx="13">
                  <c:v>197995</c:v>
                </c:pt>
                <c:pt idx="14">
                  <c:v>197212</c:v>
                </c:pt>
                <c:pt idx="15">
                  <c:v>196551</c:v>
                </c:pt>
                <c:pt idx="16">
                  <c:v>208958</c:v>
                </c:pt>
                <c:pt idx="17">
                  <c:v>218617</c:v>
                </c:pt>
                <c:pt idx="18">
                  <c:v>221283</c:v>
                </c:pt>
                <c:pt idx="19">
                  <c:v>201373</c:v>
                </c:pt>
                <c:pt idx="20">
                  <c:v>193959</c:v>
                </c:pt>
                <c:pt idx="21">
                  <c:v>204634</c:v>
                </c:pt>
                <c:pt idx="22">
                  <c:v>192376</c:v>
                </c:pt>
                <c:pt idx="23">
                  <c:v>210966</c:v>
                </c:pt>
                <c:pt idx="24">
                  <c:v>209123</c:v>
                </c:pt>
                <c:pt idx="25">
                  <c:v>213452</c:v>
                </c:pt>
                <c:pt idx="26">
                  <c:v>208272</c:v>
                </c:pt>
                <c:pt idx="27">
                  <c:v>196293</c:v>
                </c:pt>
                <c:pt idx="28">
                  <c:v>200922</c:v>
                </c:pt>
                <c:pt idx="29">
                  <c:v>202287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October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10462501</c:v>
                </c:pt>
                <c:pt idx="1">
                  <c:v>10693674</c:v>
                </c:pt>
                <c:pt idx="2">
                  <c:v>11896110</c:v>
                </c:pt>
                <c:pt idx="3">
                  <c:v>12358244</c:v>
                </c:pt>
                <c:pt idx="4">
                  <c:v>11790756</c:v>
                </c:pt>
                <c:pt idx="5">
                  <c:v>12026296</c:v>
                </c:pt>
                <c:pt idx="6">
                  <c:v>11438011</c:v>
                </c:pt>
                <c:pt idx="7">
                  <c:v>10609833</c:v>
                </c:pt>
                <c:pt idx="8">
                  <c:v>10070756</c:v>
                </c:pt>
                <c:pt idx="9">
                  <c:v>11380311</c:v>
                </c:pt>
                <c:pt idx="10">
                  <c:v>11464135</c:v>
                </c:pt>
                <c:pt idx="11">
                  <c:v>9639993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5112748</c:v>
                </c:pt>
                <c:pt idx="1">
                  <c:v>5206039</c:v>
                </c:pt>
                <c:pt idx="2">
                  <c:v>5492273</c:v>
                </c:pt>
                <c:pt idx="3">
                  <c:v>5726778</c:v>
                </c:pt>
                <c:pt idx="4">
                  <c:v>5273841</c:v>
                </c:pt>
                <c:pt idx="5">
                  <c:v>5452156</c:v>
                </c:pt>
                <c:pt idx="6">
                  <c:v>5204559</c:v>
                </c:pt>
                <c:pt idx="7">
                  <c:v>4883700</c:v>
                </c:pt>
                <c:pt idx="8">
                  <c:v>4462006</c:v>
                </c:pt>
                <c:pt idx="9">
                  <c:v>5063282</c:v>
                </c:pt>
                <c:pt idx="10">
                  <c:v>5088364</c:v>
                </c:pt>
                <c:pt idx="11">
                  <c:v>4277072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5349753</c:v>
                </c:pt>
                <c:pt idx="1">
                  <c:v>5487635</c:v>
                </c:pt>
                <c:pt idx="2">
                  <c:v>6403837</c:v>
                </c:pt>
                <c:pt idx="3">
                  <c:v>6631466</c:v>
                </c:pt>
                <c:pt idx="4">
                  <c:v>6516915</c:v>
                </c:pt>
                <c:pt idx="5">
                  <c:v>6574140</c:v>
                </c:pt>
                <c:pt idx="6">
                  <c:v>6233452</c:v>
                </c:pt>
                <c:pt idx="7">
                  <c:v>5726133</c:v>
                </c:pt>
                <c:pt idx="8">
                  <c:v>5608750</c:v>
                </c:pt>
                <c:pt idx="9">
                  <c:v>6317029</c:v>
                </c:pt>
                <c:pt idx="10">
                  <c:v>6375771</c:v>
                </c:pt>
                <c:pt idx="11">
                  <c:v>5362921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9" dataDxfId="8">
  <autoFilter ref="A1:E2" xr:uid="{7C88E1EE-B97F-4E7D-BB5E-24925350D3C1}"/>
  <tableColumns count="5">
    <tableColumn id="1" xr3:uid="{96DA1C84-BAD1-46DF-8F91-778FF3692364}" name="Day" dataDxfId="7">
      <calculatedColumnFormula>DAY(Table1[DATE])</calculatedColumnFormula>
    </tableColumn>
    <tableColumn id="2" xr3:uid="{CAA0CAB9-2D5D-4C82-9764-E9A97ADAFBC1}" name="Month" dataDxfId="6">
      <calculatedColumnFormula>INDEX(J1:J12,MATCH(MONTH(Table1[DATE]),G1:G12,0))</calculatedColumnFormula>
    </tableColumn>
    <tableColumn id="3" xr3:uid="{307483AF-675C-4CFF-9B48-AAE1A97EA52A}" name="Year" dataDxfId="5">
      <calculatedColumnFormula>YEAR(Table1[DATE])</calculatedColumnFormula>
    </tableColumn>
    <tableColumn id="4" xr3:uid="{C838F907-0426-4ECA-8525-4D3A454B608F}" name="Previous Year" dataDxfId="4"/>
    <tableColumn id="5" xr3:uid="{C840EC69-48C0-4DF5-BBFB-39941578C7B9}" name="DATE" dataDxfId="3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zoomScale="50" zoomScaleNormal="50" zoomScalePageLayoutView="55" workbookViewId="0">
      <selection activeCell="AL53" sqref="A1:AL53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 x14ac:dyDescent="0.3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 x14ac:dyDescent="0.3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 x14ac:dyDescent="0.3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 x14ac:dyDescent="0.3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 x14ac:dyDescent="0.3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 x14ac:dyDescent="0.3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 x14ac:dyDescent="0.3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 x14ac:dyDescent="0.3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 x14ac:dyDescent="0.3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 x14ac:dyDescent="0.3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 x14ac:dyDescent="0.3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 x14ac:dyDescent="0.3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 x14ac:dyDescent="0.3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 x14ac:dyDescent="0.3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 x14ac:dyDescent="0.3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 x14ac:dyDescent="0.3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 x14ac:dyDescent="0.3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 x14ac:dyDescent="0.3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 x14ac:dyDescent="0.3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 x14ac:dyDescent="0.3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 x14ac:dyDescent="0.3">
      <c r="A50" s="44" t="s">
        <v>36</v>
      </c>
      <c r="B50" s="57">
        <v>31365</v>
      </c>
      <c r="C50" s="57">
        <v>5216</v>
      </c>
      <c r="D50" s="57">
        <v>18275</v>
      </c>
      <c r="E50" s="57">
        <v>49855</v>
      </c>
      <c r="F50" s="57">
        <v>8322</v>
      </c>
      <c r="G50" s="57">
        <v>17430</v>
      </c>
      <c r="H50" s="57">
        <v>585</v>
      </c>
      <c r="I50" s="57">
        <v>0</v>
      </c>
      <c r="J50" s="57">
        <v>278</v>
      </c>
      <c r="K50" s="57">
        <v>0</v>
      </c>
      <c r="L50" s="57">
        <v>5861</v>
      </c>
      <c r="M50" s="57">
        <v>4238</v>
      </c>
      <c r="N50" s="57">
        <v>296</v>
      </c>
      <c r="O50" s="57">
        <v>1556</v>
      </c>
      <c r="P50" s="57">
        <v>967</v>
      </c>
      <c r="Q50" s="57">
        <v>0</v>
      </c>
      <c r="R50" s="57">
        <v>2746</v>
      </c>
      <c r="S50" s="57">
        <v>639</v>
      </c>
      <c r="T50" s="57">
        <v>1361</v>
      </c>
      <c r="U50" s="57">
        <v>628</v>
      </c>
      <c r="V50" s="57">
        <v>0</v>
      </c>
      <c r="W50" s="57">
        <v>1331</v>
      </c>
      <c r="X50" s="57">
        <v>1000</v>
      </c>
      <c r="Y50" s="57">
        <v>300</v>
      </c>
      <c r="Z50" s="57">
        <v>489</v>
      </c>
      <c r="AA50" s="57">
        <v>940</v>
      </c>
      <c r="AB50" s="57">
        <v>3594</v>
      </c>
      <c r="AC50" s="57">
        <v>0</v>
      </c>
      <c r="AD50" s="57">
        <v>5231</v>
      </c>
      <c r="AE50" s="57">
        <v>3676</v>
      </c>
      <c r="AF50" s="57">
        <v>0</v>
      </c>
      <c r="AG50" s="57">
        <v>254</v>
      </c>
      <c r="AH50" s="57">
        <v>160</v>
      </c>
      <c r="AI50" s="57">
        <v>5208</v>
      </c>
      <c r="AJ50" s="57">
        <v>392</v>
      </c>
      <c r="AK50" s="58">
        <v>172193</v>
      </c>
      <c r="AL50" s="35"/>
    </row>
    <row r="51" spans="1:38" x14ac:dyDescent="0.3">
      <c r="A51" s="45" t="s">
        <v>37</v>
      </c>
      <c r="B51" s="57">
        <v>129823</v>
      </c>
      <c r="C51" s="57">
        <v>0</v>
      </c>
      <c r="D51" s="57">
        <v>7389</v>
      </c>
      <c r="E51" s="57">
        <v>33778</v>
      </c>
      <c r="F51" s="57">
        <v>893</v>
      </c>
      <c r="G51" s="57">
        <v>27615</v>
      </c>
      <c r="H51" s="57">
        <v>0</v>
      </c>
      <c r="I51" s="57">
        <v>0</v>
      </c>
      <c r="J51" s="57">
        <v>0</v>
      </c>
      <c r="K51" s="57">
        <v>0</v>
      </c>
      <c r="L51" s="57">
        <v>2021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768</v>
      </c>
      <c r="AJ51" s="57">
        <v>0</v>
      </c>
      <c r="AK51" s="58">
        <v>202287</v>
      </c>
      <c r="AL51" s="35"/>
    </row>
    <row r="52" spans="1:38" x14ac:dyDescent="0.3">
      <c r="A52" s="37" t="s">
        <v>35</v>
      </c>
      <c r="B52" s="59">
        <v>161188</v>
      </c>
      <c r="C52" s="59">
        <v>5216</v>
      </c>
      <c r="D52" s="59">
        <v>25664</v>
      </c>
      <c r="E52" s="59">
        <v>83633</v>
      </c>
      <c r="F52" s="59">
        <v>9215</v>
      </c>
      <c r="G52" s="59">
        <v>45045</v>
      </c>
      <c r="H52" s="59">
        <v>585</v>
      </c>
      <c r="I52" s="59">
        <v>0</v>
      </c>
      <c r="J52" s="59">
        <v>278</v>
      </c>
      <c r="K52" s="59">
        <v>0</v>
      </c>
      <c r="L52" s="59">
        <v>7882</v>
      </c>
      <c r="M52" s="59">
        <v>4238</v>
      </c>
      <c r="N52" s="59">
        <v>296</v>
      </c>
      <c r="O52" s="59">
        <v>1556</v>
      </c>
      <c r="P52" s="59">
        <v>967</v>
      </c>
      <c r="Q52" s="59">
        <v>0</v>
      </c>
      <c r="R52" s="59">
        <v>2746</v>
      </c>
      <c r="S52" s="59">
        <v>639</v>
      </c>
      <c r="T52" s="59">
        <v>1361</v>
      </c>
      <c r="U52" s="59">
        <v>628</v>
      </c>
      <c r="V52" s="59">
        <v>0</v>
      </c>
      <c r="W52" s="59">
        <v>1331</v>
      </c>
      <c r="X52" s="59">
        <v>1000</v>
      </c>
      <c r="Y52" s="59">
        <v>300</v>
      </c>
      <c r="Z52" s="59">
        <v>489</v>
      </c>
      <c r="AA52" s="59">
        <v>940</v>
      </c>
      <c r="AB52" s="59">
        <v>3594</v>
      </c>
      <c r="AC52" s="59">
        <v>0</v>
      </c>
      <c r="AD52" s="59">
        <v>5231</v>
      </c>
      <c r="AE52" s="59">
        <v>3676</v>
      </c>
      <c r="AF52" s="59">
        <v>0</v>
      </c>
      <c r="AG52" s="59">
        <v>254</v>
      </c>
      <c r="AH52" s="59">
        <v>160</v>
      </c>
      <c r="AI52" s="59">
        <v>5976</v>
      </c>
      <c r="AJ52" s="59">
        <v>392</v>
      </c>
      <c r="AK52" s="59">
        <v>374480</v>
      </c>
      <c r="AL52" s="35"/>
    </row>
    <row r="53" spans="1:38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AO51" sqref="A1:AO51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3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3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3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3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3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3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3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3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3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3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3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3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3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3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3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3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3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3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3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3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3">
      <c r="A48" s="35"/>
      <c r="B48" s="47" t="s">
        <v>36</v>
      </c>
      <c r="C48" s="61">
        <v>228</v>
      </c>
      <c r="D48" s="61">
        <v>34</v>
      </c>
      <c r="E48" s="61">
        <v>127</v>
      </c>
      <c r="F48" s="61">
        <v>327</v>
      </c>
      <c r="G48" s="61">
        <v>54</v>
      </c>
      <c r="H48" s="61">
        <v>123</v>
      </c>
      <c r="I48" s="61">
        <v>4</v>
      </c>
      <c r="J48" s="61">
        <v>0</v>
      </c>
      <c r="K48" s="61">
        <v>2</v>
      </c>
      <c r="L48" s="61">
        <v>0</v>
      </c>
      <c r="M48" s="61">
        <v>40</v>
      </c>
      <c r="N48" s="61">
        <v>26</v>
      </c>
      <c r="O48" s="61">
        <v>2</v>
      </c>
      <c r="P48" s="61">
        <v>10</v>
      </c>
      <c r="Q48" s="61">
        <v>6</v>
      </c>
      <c r="R48" s="61">
        <v>0</v>
      </c>
      <c r="S48" s="61">
        <v>18</v>
      </c>
      <c r="T48" s="61">
        <v>4</v>
      </c>
      <c r="U48" s="61">
        <v>10</v>
      </c>
      <c r="V48" s="61">
        <v>4</v>
      </c>
      <c r="W48" s="61">
        <v>0</v>
      </c>
      <c r="X48" s="61">
        <v>10</v>
      </c>
      <c r="Y48" s="61">
        <v>6</v>
      </c>
      <c r="Z48" s="61">
        <v>2</v>
      </c>
      <c r="AA48" s="61">
        <v>6</v>
      </c>
      <c r="AB48" s="61">
        <v>6</v>
      </c>
      <c r="AC48" s="61">
        <v>24</v>
      </c>
      <c r="AD48" s="61">
        <v>0</v>
      </c>
      <c r="AE48" s="61">
        <v>34</v>
      </c>
      <c r="AF48" s="61">
        <v>24</v>
      </c>
      <c r="AG48" s="61">
        <v>0</v>
      </c>
      <c r="AH48" s="61">
        <v>4</v>
      </c>
      <c r="AI48" s="61">
        <v>4</v>
      </c>
      <c r="AJ48" s="61">
        <v>62</v>
      </c>
      <c r="AK48" s="61">
        <v>6</v>
      </c>
      <c r="AL48" s="60">
        <v>1207</v>
      </c>
      <c r="AM48" s="35"/>
      <c r="AN48" s="35"/>
      <c r="AO48" s="35"/>
    </row>
    <row r="49" spans="1:41" x14ac:dyDescent="0.3">
      <c r="A49" s="35"/>
      <c r="B49" s="48" t="s">
        <v>37</v>
      </c>
      <c r="C49" s="61">
        <v>712</v>
      </c>
      <c r="D49" s="61">
        <v>0</v>
      </c>
      <c r="E49" s="61">
        <v>51</v>
      </c>
      <c r="F49" s="61">
        <v>236</v>
      </c>
      <c r="G49" s="61">
        <v>6</v>
      </c>
      <c r="H49" s="61">
        <v>159</v>
      </c>
      <c r="I49" s="61">
        <v>0</v>
      </c>
      <c r="J49" s="61">
        <v>0</v>
      </c>
      <c r="K49" s="61">
        <v>0</v>
      </c>
      <c r="L49" s="61">
        <v>0</v>
      </c>
      <c r="M49" s="61">
        <v>16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10</v>
      </c>
      <c r="AK49" s="61">
        <v>0</v>
      </c>
      <c r="AL49" s="60">
        <v>1190</v>
      </c>
      <c r="AM49" s="35"/>
      <c r="AN49" s="35"/>
      <c r="AO49" s="35"/>
    </row>
    <row r="50" spans="1:41" ht="14.5" thickBot="1" x14ac:dyDescent="0.35">
      <c r="A50" s="35"/>
      <c r="B50" s="1" t="s">
        <v>35</v>
      </c>
      <c r="C50" s="62">
        <v>940</v>
      </c>
      <c r="D50" s="63">
        <v>34</v>
      </c>
      <c r="E50" s="63">
        <v>178</v>
      </c>
      <c r="F50" s="63">
        <v>563</v>
      </c>
      <c r="G50" s="63">
        <v>60</v>
      </c>
      <c r="H50" s="63">
        <v>282</v>
      </c>
      <c r="I50" s="63">
        <v>4</v>
      </c>
      <c r="J50" s="63">
        <v>0</v>
      </c>
      <c r="K50" s="63">
        <v>2</v>
      </c>
      <c r="L50" s="63">
        <v>0</v>
      </c>
      <c r="M50" s="63">
        <v>56</v>
      </c>
      <c r="N50" s="63">
        <v>26</v>
      </c>
      <c r="O50" s="63">
        <v>2</v>
      </c>
      <c r="P50" s="63">
        <v>10</v>
      </c>
      <c r="Q50" s="63">
        <v>6</v>
      </c>
      <c r="R50" s="63">
        <v>0</v>
      </c>
      <c r="S50" s="63">
        <v>18</v>
      </c>
      <c r="T50" s="63">
        <v>4</v>
      </c>
      <c r="U50" s="63">
        <v>10</v>
      </c>
      <c r="V50" s="63">
        <v>4</v>
      </c>
      <c r="W50" s="63">
        <v>0</v>
      </c>
      <c r="X50" s="63">
        <v>10</v>
      </c>
      <c r="Y50" s="63">
        <v>6</v>
      </c>
      <c r="Z50" s="63">
        <v>2</v>
      </c>
      <c r="AA50" s="63">
        <v>6</v>
      </c>
      <c r="AB50" s="63">
        <v>6</v>
      </c>
      <c r="AC50" s="63">
        <v>24</v>
      </c>
      <c r="AD50" s="63">
        <v>0</v>
      </c>
      <c r="AE50" s="63">
        <v>34</v>
      </c>
      <c r="AF50" s="63">
        <v>24</v>
      </c>
      <c r="AG50" s="63">
        <v>0</v>
      </c>
      <c r="AH50" s="63">
        <v>4</v>
      </c>
      <c r="AI50" s="63">
        <v>4</v>
      </c>
      <c r="AJ50" s="63">
        <v>72</v>
      </c>
      <c r="AK50" s="63">
        <v>6</v>
      </c>
      <c r="AL50" s="64">
        <v>2397</v>
      </c>
      <c r="AM50" s="35"/>
      <c r="AN50" s="35"/>
      <c r="AO50" s="35"/>
    </row>
    <row r="51" spans="1:4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D27" sqref="D27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67">
        <v>45567</v>
      </c>
      <c r="C4" s="67">
        <v>45568</v>
      </c>
      <c r="D4" s="67">
        <v>45569</v>
      </c>
      <c r="E4" s="67">
        <v>45570</v>
      </c>
      <c r="F4" s="67">
        <v>45571</v>
      </c>
      <c r="G4" s="67">
        <v>45572</v>
      </c>
      <c r="H4" s="67">
        <v>45573</v>
      </c>
      <c r="I4" s="67">
        <v>45574</v>
      </c>
      <c r="J4" s="67">
        <v>45575</v>
      </c>
      <c r="K4" s="67">
        <v>45576</v>
      </c>
      <c r="L4" s="67">
        <v>45577</v>
      </c>
      <c r="M4" s="67">
        <v>45578</v>
      </c>
      <c r="N4" s="67">
        <v>45579</v>
      </c>
      <c r="O4" s="67">
        <v>45580</v>
      </c>
      <c r="P4" s="67">
        <v>45581</v>
      </c>
      <c r="Q4" s="67">
        <v>45582</v>
      </c>
      <c r="R4" s="67">
        <v>45583</v>
      </c>
      <c r="S4" s="67">
        <v>45584</v>
      </c>
      <c r="T4" s="67">
        <v>45585</v>
      </c>
      <c r="U4" s="67">
        <v>45586</v>
      </c>
      <c r="V4" s="67">
        <v>45587</v>
      </c>
      <c r="W4" s="67">
        <v>45588</v>
      </c>
      <c r="X4" s="67">
        <v>45589</v>
      </c>
      <c r="Y4" s="67">
        <v>45590</v>
      </c>
      <c r="Z4" s="67">
        <v>45591</v>
      </c>
      <c r="AA4" s="67">
        <v>45592</v>
      </c>
      <c r="AB4" s="67">
        <v>45593</v>
      </c>
      <c r="AC4" s="67">
        <v>45594</v>
      </c>
      <c r="AD4" s="67">
        <v>45595</v>
      </c>
      <c r="AE4" s="66">
        <v>45596</v>
      </c>
    </row>
    <row r="5" spans="1:32" x14ac:dyDescent="0.3">
      <c r="A5" s="7" t="s">
        <v>36</v>
      </c>
      <c r="B5" s="65">
        <v>149306</v>
      </c>
      <c r="C5" s="65">
        <v>158662</v>
      </c>
      <c r="D5" s="65">
        <v>166066</v>
      </c>
      <c r="E5" s="65">
        <v>169085</v>
      </c>
      <c r="F5" s="65">
        <v>161863</v>
      </c>
      <c r="G5" s="65">
        <v>159985</v>
      </c>
      <c r="H5" s="65">
        <v>153734</v>
      </c>
      <c r="I5" s="65">
        <v>158381</v>
      </c>
      <c r="J5" s="65">
        <v>162982</v>
      </c>
      <c r="K5" s="65">
        <v>171739</v>
      </c>
      <c r="L5" s="65">
        <v>169140</v>
      </c>
      <c r="M5" s="65">
        <v>160985</v>
      </c>
      <c r="N5" s="65">
        <v>174353</v>
      </c>
      <c r="O5" s="65">
        <v>169373</v>
      </c>
      <c r="P5" s="65">
        <v>164177</v>
      </c>
      <c r="Q5" s="65">
        <v>167224</v>
      </c>
      <c r="R5" s="65">
        <v>168293</v>
      </c>
      <c r="S5" s="65">
        <v>170218</v>
      </c>
      <c r="T5" s="65">
        <v>169424</v>
      </c>
      <c r="U5" s="65">
        <v>170212</v>
      </c>
      <c r="V5" s="65">
        <v>163522</v>
      </c>
      <c r="W5" s="65">
        <v>162041</v>
      </c>
      <c r="X5" s="65">
        <v>161931</v>
      </c>
      <c r="Y5" s="65">
        <v>170943</v>
      </c>
      <c r="Z5" s="65">
        <v>171722</v>
      </c>
      <c r="AA5" s="65">
        <v>178239</v>
      </c>
      <c r="AB5" s="65">
        <v>174908</v>
      </c>
      <c r="AC5" s="65">
        <v>163200</v>
      </c>
      <c r="AD5" s="65">
        <v>163989</v>
      </c>
      <c r="AE5" s="65">
        <v>172193</v>
      </c>
      <c r="AF5" s="24"/>
    </row>
    <row r="6" spans="1:32" x14ac:dyDescent="0.3">
      <c r="A6" s="8" t="s">
        <v>37</v>
      </c>
      <c r="B6" s="65">
        <v>178870</v>
      </c>
      <c r="C6" s="65">
        <v>182243</v>
      </c>
      <c r="D6" s="65">
        <v>196843</v>
      </c>
      <c r="E6" s="65">
        <v>198387</v>
      </c>
      <c r="F6" s="65">
        <v>200982</v>
      </c>
      <c r="G6" s="65">
        <v>179421</v>
      </c>
      <c r="H6" s="65">
        <v>181957</v>
      </c>
      <c r="I6" s="65">
        <v>185427</v>
      </c>
      <c r="J6" s="65">
        <v>191772</v>
      </c>
      <c r="K6" s="65">
        <v>206068</v>
      </c>
      <c r="L6" s="65">
        <v>205671</v>
      </c>
      <c r="M6" s="65">
        <v>204022</v>
      </c>
      <c r="N6" s="65">
        <v>205475</v>
      </c>
      <c r="O6" s="65">
        <v>197995</v>
      </c>
      <c r="P6" s="65">
        <v>197212</v>
      </c>
      <c r="Q6" s="65">
        <v>196551</v>
      </c>
      <c r="R6" s="65">
        <v>208958</v>
      </c>
      <c r="S6" s="65">
        <v>218617</v>
      </c>
      <c r="T6" s="65">
        <v>221283</v>
      </c>
      <c r="U6" s="65">
        <v>201373</v>
      </c>
      <c r="V6" s="65">
        <v>193959</v>
      </c>
      <c r="W6" s="65">
        <v>204634</v>
      </c>
      <c r="X6" s="65">
        <v>192376</v>
      </c>
      <c r="Y6" s="65">
        <v>210966</v>
      </c>
      <c r="Z6" s="65">
        <v>209123</v>
      </c>
      <c r="AA6" s="65">
        <v>213452</v>
      </c>
      <c r="AB6" s="65">
        <v>208272</v>
      </c>
      <c r="AC6" s="65">
        <v>196293</v>
      </c>
      <c r="AD6" s="65">
        <v>200922</v>
      </c>
      <c r="AE6" s="65">
        <v>202287</v>
      </c>
      <c r="AF6" s="24"/>
    </row>
    <row r="7" spans="1:32" x14ac:dyDescent="0.3">
      <c r="A7" s="13" t="s">
        <v>35</v>
      </c>
      <c r="B7" s="65">
        <v>328176</v>
      </c>
      <c r="C7" s="65">
        <v>340905</v>
      </c>
      <c r="D7" s="65">
        <v>362909</v>
      </c>
      <c r="E7" s="65">
        <v>367472</v>
      </c>
      <c r="F7" s="65">
        <v>362845</v>
      </c>
      <c r="G7" s="65">
        <v>339406</v>
      </c>
      <c r="H7" s="65">
        <v>335691</v>
      </c>
      <c r="I7" s="65">
        <v>343808</v>
      </c>
      <c r="J7" s="65">
        <v>354754</v>
      </c>
      <c r="K7" s="65">
        <v>377807</v>
      </c>
      <c r="L7" s="65">
        <v>374811</v>
      </c>
      <c r="M7" s="65">
        <v>365007</v>
      </c>
      <c r="N7" s="65">
        <v>379828</v>
      </c>
      <c r="O7" s="65">
        <v>367368</v>
      </c>
      <c r="P7" s="65">
        <v>361389</v>
      </c>
      <c r="Q7" s="65">
        <v>363775</v>
      </c>
      <c r="R7" s="65">
        <v>377251</v>
      </c>
      <c r="S7" s="65">
        <v>388835</v>
      </c>
      <c r="T7" s="65">
        <v>390707</v>
      </c>
      <c r="U7" s="65">
        <v>371585</v>
      </c>
      <c r="V7" s="65">
        <v>357481</v>
      </c>
      <c r="W7" s="65">
        <v>366675</v>
      </c>
      <c r="X7" s="65">
        <v>354307</v>
      </c>
      <c r="Y7" s="65">
        <v>381909</v>
      </c>
      <c r="Z7" s="65">
        <v>380845</v>
      </c>
      <c r="AA7" s="65">
        <v>391691</v>
      </c>
      <c r="AB7" s="65">
        <v>383180</v>
      </c>
      <c r="AC7" s="65">
        <v>359493</v>
      </c>
      <c r="AD7" s="65">
        <v>364911</v>
      </c>
      <c r="AE7" s="65">
        <v>374480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2" priority="2" timePeriod="thisMonth">
      <formula>AND(MONTH(B4)=MONTH(TODAY()),YEAR(B4)=YEAR(TODAY()))</formula>
    </cfRule>
    <cfRule type="timePeriod" dxfId="1" priority="1" timePeriod="lastMonth">
      <formula>AND(MONTH(B4)=MONTH(EDATE(TODAY(),0-1)),YEAR(B4)=YEAR(EDATE(TODAY(),0-1)))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tabSelected="1" zoomScale="40" zoomScaleNormal="40" workbookViewId="0">
      <selection activeCell="L53" sqref="L53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12.08203125" style="3" bestFit="1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45200</v>
      </c>
      <c r="E4" s="21">
        <v>45231</v>
      </c>
      <c r="F4" s="21">
        <v>45261</v>
      </c>
      <c r="G4" s="22">
        <v>45292</v>
      </c>
      <c r="H4" s="22">
        <v>45323</v>
      </c>
      <c r="I4" s="22">
        <v>45352</v>
      </c>
      <c r="J4" s="22">
        <v>45383</v>
      </c>
      <c r="K4" s="22">
        <v>45413</v>
      </c>
      <c r="L4" s="22">
        <v>45445</v>
      </c>
      <c r="M4" s="22">
        <v>45476</v>
      </c>
      <c r="N4" s="22">
        <v>45507</v>
      </c>
      <c r="O4" s="22">
        <v>45538</v>
      </c>
      <c r="P4" s="22">
        <v>45568</v>
      </c>
    </row>
    <row r="5" spans="1:31" x14ac:dyDescent="0.3">
      <c r="A5" s="4"/>
      <c r="B5" s="4"/>
      <c r="C5" s="9" t="s">
        <v>36</v>
      </c>
      <c r="D5" s="10">
        <v>5112748</v>
      </c>
      <c r="E5" s="10">
        <v>5206039</v>
      </c>
      <c r="F5" s="10">
        <v>5492273</v>
      </c>
      <c r="G5" s="10">
        <v>5726778</v>
      </c>
      <c r="H5" s="17">
        <v>5273841</v>
      </c>
      <c r="I5" s="17">
        <v>5452156</v>
      </c>
      <c r="J5" s="17">
        <v>5204559</v>
      </c>
      <c r="K5" s="17">
        <v>4883700</v>
      </c>
      <c r="L5" s="17">
        <v>4462006</v>
      </c>
      <c r="M5" s="17">
        <v>5063282</v>
      </c>
      <c r="N5" s="24">
        <v>5088364</v>
      </c>
      <c r="O5" s="24">
        <v>4277072</v>
      </c>
      <c r="P5" s="24">
        <v>5127094</v>
      </c>
    </row>
    <row r="6" spans="1:31" x14ac:dyDescent="0.3">
      <c r="A6" s="4"/>
      <c r="B6" s="4"/>
      <c r="C6" s="11" t="s">
        <v>37</v>
      </c>
      <c r="D6" s="10">
        <v>5349753</v>
      </c>
      <c r="E6" s="10">
        <v>5487635</v>
      </c>
      <c r="F6" s="10">
        <v>6403837</v>
      </c>
      <c r="G6" s="10">
        <v>6631466</v>
      </c>
      <c r="H6" s="17">
        <v>6516915</v>
      </c>
      <c r="I6" s="17">
        <v>6574140</v>
      </c>
      <c r="J6" s="17">
        <v>6233452</v>
      </c>
      <c r="K6" s="17">
        <v>5726133</v>
      </c>
      <c r="L6" s="17">
        <v>5608750</v>
      </c>
      <c r="M6" s="17">
        <v>6317029</v>
      </c>
      <c r="N6" s="24">
        <v>6375771</v>
      </c>
      <c r="O6" s="24">
        <v>5362921</v>
      </c>
      <c r="P6" s="24">
        <v>6177496</v>
      </c>
    </row>
    <row r="7" spans="1:31" x14ac:dyDescent="0.3">
      <c r="C7" s="12" t="s">
        <v>38</v>
      </c>
      <c r="D7" s="10">
        <v>10462501</v>
      </c>
      <c r="E7" s="10">
        <v>10693674</v>
      </c>
      <c r="F7" s="10">
        <v>11896110</v>
      </c>
      <c r="G7" s="10">
        <v>12358244</v>
      </c>
      <c r="H7" s="17">
        <v>11790756</v>
      </c>
      <c r="I7" s="17">
        <v>12026296</v>
      </c>
      <c r="J7" s="17">
        <v>11438011</v>
      </c>
      <c r="K7" s="17">
        <v>10609833</v>
      </c>
      <c r="L7" s="17">
        <v>10070756</v>
      </c>
      <c r="M7" s="17">
        <v>11380311</v>
      </c>
      <c r="N7" s="24">
        <v>11464135</v>
      </c>
      <c r="O7" s="24">
        <v>9639993</v>
      </c>
      <c r="P7" s="24">
        <v>11304590</v>
      </c>
    </row>
    <row r="8" spans="1:31" x14ac:dyDescent="0.3">
      <c r="A8" s="4"/>
      <c r="B8" s="4"/>
      <c r="C8" s="4"/>
      <c r="AE8" s="6" t="s">
        <v>68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31</v>
      </c>
      <c r="B2" s="27" t="str">
        <f>INDEX(J1:J12,MATCH(MONTH(Table1[DATE]),G1:G12,0))</f>
        <v>Oct</v>
      </c>
      <c r="C2" s="27">
        <f>YEAR(Table1[DATE])</f>
        <v>2024</v>
      </c>
      <c r="D2" s="27">
        <v>2023</v>
      </c>
      <c r="E2" s="29">
        <f>'30-Day PAX'!AE4</f>
        <v>45596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31st Oct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31st Oct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31st Oct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October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  <SharedWithUsers xmlns="e888b3db-7650-4fb5-87c2-1adeb607d113">
      <UserInfo>
        <DisplayName/>
        <AccountId xsi:nil="true"/>
        <AccountType/>
      </UserInfo>
    </SharedWithUsers>
  </documentManagement>
</p:properti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BB2D92-706B-48B6-AE24-CB54AF44E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schemas.microsoft.com/office/2006/metadata/properties"/>
    <ds:schemaRef ds:uri="d1f8fc93-d40b-44ac-9772-57f29c0b5a08"/>
    <ds:schemaRef ds:uri="http://purl.org/dc/terms/"/>
    <ds:schemaRef ds:uri="http://purl.org/dc/dcmitype/"/>
    <ds:schemaRef ds:uri="e888b3db-7650-4fb5-87c2-1adeb607d113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2024-11-01T09:17:42Z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