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407/ข้อมูลให้ ITD 20240703/"/>
    </mc:Choice>
  </mc:AlternateContent>
  <xr:revisionPtr revIDLastSave="0" documentId="8_{8F47952E-D9DB-48C5-BE73-6CB389CD5ACE}" xr6:coauthVersionLast="36" xr6:coauthVersionMax="36" xr10:uidLastSave="{00000000-0000-0000-0000-000000000000}"/>
  <bookViews>
    <workbookView xWindow="-110" yWindow="-110" windowWidth="19420" windowHeight="1042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1" i="236" l="1"/>
  <c r="AK22" i="236"/>
  <c r="AK23" i="236"/>
  <c r="H7" i="238"/>
  <c r="G7" i="238"/>
  <c r="F7" i="238"/>
  <c r="E7" i="238"/>
  <c r="D7" i="238"/>
  <c r="AK22" i="235"/>
  <c r="AK21" i="235"/>
  <c r="AK23" i="235"/>
  <c r="B9" i="240"/>
  <c r="B7" i="240"/>
  <c r="B5" i="240"/>
  <c r="D2" i="240"/>
  <c r="B11" i="240"/>
</calcChain>
</file>

<file path=xl/sharedStrings.xml><?xml version="1.0" encoding="utf-8"?>
<sst xmlns="http://schemas.openxmlformats.org/spreadsheetml/2006/main" count="168" uniqueCount="58">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</sst>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3F3F76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4" fillId="14" borderId="3" applyNumberFormat="0" applyAlignment="0" applyProtection="0"/>
    <xf numFmtId="187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90" fontId="11" fillId="0" borderId="0" xfId="3" applyNumberFormat="1" applyFont="1" applyAlignment="1">
      <alignment horizontal="right"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0" fillId="0" borderId="0" xfId="0" applyNumberFormat="1" applyAlignment="1">
      <alignment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88" fontId="5" fillId="3" borderId="1" xfId="1" applyNumberFormat="1" applyFont="1" applyFill="1" applyBorder="1" applyAlignment="1">
      <alignment horizontal="center"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90" fontId="13" fillId="0" borderId="0" xfId="0" applyNumberFormat="1" applyFont="1" applyAlignment="1">
      <alignment vertical="center"/>
    </xf>
    <xf numFmtId="191" fontId="0" fillId="0" borderId="0" xfId="4" applyNumberFormat="1" applyFont="1"/>
    <xf numFmtId="188" fontId="5" fillId="4" borderId="1" xfId="1" applyNumberFormat="1" applyFont="1" applyFill="1" applyBorder="1" applyAlignment="1">
      <alignment horizontal="center"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3rd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_-* #,##0_-;\-* #,##0_-;_-* "-"??_-;_-@_-</c:formatCode>
                <c:ptCount val="31"/>
                <c:pt idx="0">
                  <c:v>27508</c:v>
                </c:pt>
                <c:pt idx="1">
                  <c:v>39369</c:v>
                </c:pt>
                <c:pt idx="2">
                  <c:v>16371</c:v>
                </c:pt>
                <c:pt idx="3">
                  <c:v>14449</c:v>
                </c:pt>
                <c:pt idx="4">
                  <c:v>6494</c:v>
                </c:pt>
                <c:pt idx="5">
                  <c:v>4634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32</c:v>
                </c:pt>
                <c:pt idx="10">
                  <c:v>24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16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8</c:v>
                </c:pt>
                <c:pt idx="22">
                  <c:v>4</c:v>
                </c:pt>
                <c:pt idx="23">
                  <c:v>20</c:v>
                </c:pt>
                <c:pt idx="24">
                  <c:v>2</c:v>
                </c:pt>
                <c:pt idx="25">
                  <c:v>30</c:v>
                </c:pt>
                <c:pt idx="26">
                  <c:v>22</c:v>
                </c:pt>
                <c:pt idx="27">
                  <c:v>116</c:v>
                </c:pt>
                <c:pt idx="28">
                  <c:v>179</c:v>
                </c:pt>
                <c:pt idx="29">
                  <c:v>5883</c:v>
                </c:pt>
                <c:pt idx="30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_-* #,##0_-;\-* #,##0_-;_-* "-"??_-;_-@_-</c:formatCode>
                <c:ptCount val="31"/>
                <c:pt idx="0">
                  <c:v>127266</c:v>
                </c:pt>
                <c:pt idx="1">
                  <c:v>32776</c:v>
                </c:pt>
                <c:pt idx="2">
                  <c:v>22907</c:v>
                </c:pt>
                <c:pt idx="3">
                  <c:v>6217</c:v>
                </c:pt>
                <c:pt idx="4">
                  <c:v>632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907</c:v>
                </c:pt>
                <c:pt idx="30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3rd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222</c:v>
                </c:pt>
                <c:pt idx="1">
                  <c:v>281</c:v>
                </c:pt>
                <c:pt idx="2">
                  <c:v>125</c:v>
                </c:pt>
                <c:pt idx="3">
                  <c:v>99</c:v>
                </c:pt>
                <c:pt idx="4">
                  <c:v>50</c:v>
                </c:pt>
                <c:pt idx="5">
                  <c:v>30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32</c:v>
                </c:pt>
                <c:pt idx="10">
                  <c:v>24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16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4</c:v>
                </c:pt>
                <c:pt idx="20">
                  <c:v>2</c:v>
                </c:pt>
                <c:pt idx="21">
                  <c:v>8</c:v>
                </c:pt>
                <c:pt idx="22">
                  <c:v>4</c:v>
                </c:pt>
                <c:pt idx="23">
                  <c:v>20</c:v>
                </c:pt>
                <c:pt idx="24">
                  <c:v>2</c:v>
                </c:pt>
                <c:pt idx="25">
                  <c:v>30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70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735</c:v>
                </c:pt>
                <c:pt idx="1">
                  <c:v>231</c:v>
                </c:pt>
                <c:pt idx="2">
                  <c:v>138</c:v>
                </c:pt>
                <c:pt idx="3">
                  <c:v>48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3rd Jul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45447</c:v>
                </c:pt>
                <c:pt idx="1">
                  <c:v>45448</c:v>
                </c:pt>
                <c:pt idx="2">
                  <c:v>45449</c:v>
                </c:pt>
                <c:pt idx="3">
                  <c:v>45450</c:v>
                </c:pt>
                <c:pt idx="4">
                  <c:v>45451</c:v>
                </c:pt>
                <c:pt idx="5">
                  <c:v>45452</c:v>
                </c:pt>
                <c:pt idx="6">
                  <c:v>45453</c:v>
                </c:pt>
                <c:pt idx="7">
                  <c:v>45454</c:v>
                </c:pt>
                <c:pt idx="8">
                  <c:v>45455</c:v>
                </c:pt>
                <c:pt idx="9">
                  <c:v>45456</c:v>
                </c:pt>
                <c:pt idx="10">
                  <c:v>45457</c:v>
                </c:pt>
                <c:pt idx="11">
                  <c:v>45458</c:v>
                </c:pt>
                <c:pt idx="12">
                  <c:v>45459</c:v>
                </c:pt>
                <c:pt idx="13">
                  <c:v>45460</c:v>
                </c:pt>
                <c:pt idx="14">
                  <c:v>45461</c:v>
                </c:pt>
                <c:pt idx="15">
                  <c:v>45462</c:v>
                </c:pt>
                <c:pt idx="16">
                  <c:v>45463</c:v>
                </c:pt>
                <c:pt idx="17">
                  <c:v>45464</c:v>
                </c:pt>
                <c:pt idx="18">
                  <c:v>45465</c:v>
                </c:pt>
                <c:pt idx="19">
                  <c:v>45466</c:v>
                </c:pt>
                <c:pt idx="20">
                  <c:v>45467</c:v>
                </c:pt>
                <c:pt idx="21">
                  <c:v>45468</c:v>
                </c:pt>
                <c:pt idx="22">
                  <c:v>45469</c:v>
                </c:pt>
                <c:pt idx="23">
                  <c:v>45470</c:v>
                </c:pt>
                <c:pt idx="24">
                  <c:v>45471</c:v>
                </c:pt>
                <c:pt idx="25">
                  <c:v>45472</c:v>
                </c:pt>
                <c:pt idx="26">
                  <c:v>45473</c:v>
                </c:pt>
                <c:pt idx="27">
                  <c:v>45474</c:v>
                </c:pt>
                <c:pt idx="28">
                  <c:v>45475</c:v>
                </c:pt>
                <c:pt idx="29">
                  <c:v>45476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308373</c:v>
                </c:pt>
                <c:pt idx="1">
                  <c:v>305349</c:v>
                </c:pt>
                <c:pt idx="2">
                  <c:v>309040</c:v>
                </c:pt>
                <c:pt idx="3">
                  <c:v>340313</c:v>
                </c:pt>
                <c:pt idx="4">
                  <c:v>335718</c:v>
                </c:pt>
                <c:pt idx="5">
                  <c:v>346646</c:v>
                </c:pt>
                <c:pt idx="6">
                  <c:v>331579</c:v>
                </c:pt>
                <c:pt idx="7">
                  <c:v>313390</c:v>
                </c:pt>
                <c:pt idx="8">
                  <c:v>316024</c:v>
                </c:pt>
                <c:pt idx="9">
                  <c:v>322441</c:v>
                </c:pt>
                <c:pt idx="10">
                  <c:v>344104</c:v>
                </c:pt>
                <c:pt idx="11">
                  <c:v>322441</c:v>
                </c:pt>
                <c:pt idx="12">
                  <c:v>351002</c:v>
                </c:pt>
                <c:pt idx="13">
                  <c:v>336334</c:v>
                </c:pt>
                <c:pt idx="14">
                  <c:v>319770</c:v>
                </c:pt>
                <c:pt idx="15">
                  <c:v>325061</c:v>
                </c:pt>
                <c:pt idx="16">
                  <c:v>334218</c:v>
                </c:pt>
                <c:pt idx="17">
                  <c:v>355702</c:v>
                </c:pt>
                <c:pt idx="18">
                  <c:v>351812</c:v>
                </c:pt>
                <c:pt idx="19">
                  <c:v>363456</c:v>
                </c:pt>
                <c:pt idx="20">
                  <c:v>344936</c:v>
                </c:pt>
                <c:pt idx="21">
                  <c:v>324703</c:v>
                </c:pt>
                <c:pt idx="22">
                  <c:v>329405</c:v>
                </c:pt>
                <c:pt idx="23">
                  <c:v>339501</c:v>
                </c:pt>
                <c:pt idx="24">
                  <c:v>364051</c:v>
                </c:pt>
                <c:pt idx="25">
                  <c:v>358357</c:v>
                </c:pt>
                <c:pt idx="26">
                  <c:v>366080</c:v>
                </c:pt>
                <c:pt idx="27">
                  <c:v>354225</c:v>
                </c:pt>
                <c:pt idx="28">
                  <c:v>330626</c:v>
                </c:pt>
                <c:pt idx="29">
                  <c:v>306288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45447</c:v>
                </c:pt>
                <c:pt idx="1">
                  <c:v>45448</c:v>
                </c:pt>
                <c:pt idx="2">
                  <c:v>45449</c:v>
                </c:pt>
                <c:pt idx="3">
                  <c:v>45450</c:v>
                </c:pt>
                <c:pt idx="4">
                  <c:v>45451</c:v>
                </c:pt>
                <c:pt idx="5">
                  <c:v>45452</c:v>
                </c:pt>
                <c:pt idx="6">
                  <c:v>45453</c:v>
                </c:pt>
                <c:pt idx="7">
                  <c:v>45454</c:v>
                </c:pt>
                <c:pt idx="8">
                  <c:v>45455</c:v>
                </c:pt>
                <c:pt idx="9">
                  <c:v>45456</c:v>
                </c:pt>
                <c:pt idx="10">
                  <c:v>45457</c:v>
                </c:pt>
                <c:pt idx="11">
                  <c:v>45458</c:v>
                </c:pt>
                <c:pt idx="12">
                  <c:v>45459</c:v>
                </c:pt>
                <c:pt idx="13">
                  <c:v>45460</c:v>
                </c:pt>
                <c:pt idx="14">
                  <c:v>45461</c:v>
                </c:pt>
                <c:pt idx="15">
                  <c:v>45462</c:v>
                </c:pt>
                <c:pt idx="16">
                  <c:v>45463</c:v>
                </c:pt>
                <c:pt idx="17">
                  <c:v>45464</c:v>
                </c:pt>
                <c:pt idx="18">
                  <c:v>45465</c:v>
                </c:pt>
                <c:pt idx="19">
                  <c:v>45466</c:v>
                </c:pt>
                <c:pt idx="20">
                  <c:v>45467</c:v>
                </c:pt>
                <c:pt idx="21">
                  <c:v>45468</c:v>
                </c:pt>
                <c:pt idx="22">
                  <c:v>45469</c:v>
                </c:pt>
                <c:pt idx="23">
                  <c:v>45470</c:v>
                </c:pt>
                <c:pt idx="24">
                  <c:v>45471</c:v>
                </c:pt>
                <c:pt idx="25">
                  <c:v>45472</c:v>
                </c:pt>
                <c:pt idx="26">
                  <c:v>45473</c:v>
                </c:pt>
                <c:pt idx="27">
                  <c:v>45474</c:v>
                </c:pt>
                <c:pt idx="28">
                  <c:v>45475</c:v>
                </c:pt>
                <c:pt idx="29">
                  <c:v>45476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144437</c:v>
                </c:pt>
                <c:pt idx="1">
                  <c:v>133999</c:v>
                </c:pt>
                <c:pt idx="2">
                  <c:v>139289</c:v>
                </c:pt>
                <c:pt idx="3">
                  <c:v>155612</c:v>
                </c:pt>
                <c:pt idx="4">
                  <c:v>151097</c:v>
                </c:pt>
                <c:pt idx="5">
                  <c:v>153891</c:v>
                </c:pt>
                <c:pt idx="6">
                  <c:v>148448</c:v>
                </c:pt>
                <c:pt idx="7">
                  <c:v>141139</c:v>
                </c:pt>
                <c:pt idx="8">
                  <c:v>137140</c:v>
                </c:pt>
                <c:pt idx="9">
                  <c:v>148012</c:v>
                </c:pt>
                <c:pt idx="10">
                  <c:v>154503</c:v>
                </c:pt>
                <c:pt idx="11">
                  <c:v>148012</c:v>
                </c:pt>
                <c:pt idx="12">
                  <c:v>150503</c:v>
                </c:pt>
                <c:pt idx="13">
                  <c:v>148372</c:v>
                </c:pt>
                <c:pt idx="14">
                  <c:v>140793</c:v>
                </c:pt>
                <c:pt idx="15">
                  <c:v>142886</c:v>
                </c:pt>
                <c:pt idx="16">
                  <c:v>150462</c:v>
                </c:pt>
                <c:pt idx="17">
                  <c:v>158975</c:v>
                </c:pt>
                <c:pt idx="18">
                  <c:v>154688</c:v>
                </c:pt>
                <c:pt idx="19">
                  <c:v>156106</c:v>
                </c:pt>
                <c:pt idx="20">
                  <c:v>155039</c:v>
                </c:pt>
                <c:pt idx="21">
                  <c:v>143105</c:v>
                </c:pt>
                <c:pt idx="22">
                  <c:v>143326</c:v>
                </c:pt>
                <c:pt idx="23">
                  <c:v>147401</c:v>
                </c:pt>
                <c:pt idx="24">
                  <c:v>157323</c:v>
                </c:pt>
                <c:pt idx="25">
                  <c:v>151663</c:v>
                </c:pt>
                <c:pt idx="26">
                  <c:v>153522</c:v>
                </c:pt>
                <c:pt idx="27">
                  <c:v>154082</c:v>
                </c:pt>
                <c:pt idx="28">
                  <c:v>142452</c:v>
                </c:pt>
                <c:pt idx="29">
                  <c:v>115432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45447</c:v>
                </c:pt>
                <c:pt idx="1">
                  <c:v>45448</c:v>
                </c:pt>
                <c:pt idx="2">
                  <c:v>45449</c:v>
                </c:pt>
                <c:pt idx="3">
                  <c:v>45450</c:v>
                </c:pt>
                <c:pt idx="4">
                  <c:v>45451</c:v>
                </c:pt>
                <c:pt idx="5">
                  <c:v>45452</c:v>
                </c:pt>
                <c:pt idx="6">
                  <c:v>45453</c:v>
                </c:pt>
                <c:pt idx="7">
                  <c:v>45454</c:v>
                </c:pt>
                <c:pt idx="8">
                  <c:v>45455</c:v>
                </c:pt>
                <c:pt idx="9">
                  <c:v>45456</c:v>
                </c:pt>
                <c:pt idx="10">
                  <c:v>45457</c:v>
                </c:pt>
                <c:pt idx="11">
                  <c:v>45458</c:v>
                </c:pt>
                <c:pt idx="12">
                  <c:v>45459</c:v>
                </c:pt>
                <c:pt idx="13">
                  <c:v>45460</c:v>
                </c:pt>
                <c:pt idx="14">
                  <c:v>45461</c:v>
                </c:pt>
                <c:pt idx="15">
                  <c:v>45462</c:v>
                </c:pt>
                <c:pt idx="16">
                  <c:v>45463</c:v>
                </c:pt>
                <c:pt idx="17">
                  <c:v>45464</c:v>
                </c:pt>
                <c:pt idx="18">
                  <c:v>45465</c:v>
                </c:pt>
                <c:pt idx="19">
                  <c:v>45466</c:v>
                </c:pt>
                <c:pt idx="20">
                  <c:v>45467</c:v>
                </c:pt>
                <c:pt idx="21">
                  <c:v>45468</c:v>
                </c:pt>
                <c:pt idx="22">
                  <c:v>45469</c:v>
                </c:pt>
                <c:pt idx="23">
                  <c:v>45470</c:v>
                </c:pt>
                <c:pt idx="24">
                  <c:v>45471</c:v>
                </c:pt>
                <c:pt idx="25">
                  <c:v>45472</c:v>
                </c:pt>
                <c:pt idx="26">
                  <c:v>45473</c:v>
                </c:pt>
                <c:pt idx="27">
                  <c:v>45474</c:v>
                </c:pt>
                <c:pt idx="28">
                  <c:v>45475</c:v>
                </c:pt>
                <c:pt idx="29">
                  <c:v>45476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163936</c:v>
                </c:pt>
                <c:pt idx="1">
                  <c:v>171350</c:v>
                </c:pt>
                <c:pt idx="2">
                  <c:v>169751</c:v>
                </c:pt>
                <c:pt idx="3">
                  <c:v>184701</c:v>
                </c:pt>
                <c:pt idx="4">
                  <c:v>184621</c:v>
                </c:pt>
                <c:pt idx="5">
                  <c:v>192755</c:v>
                </c:pt>
                <c:pt idx="6">
                  <c:v>183131</c:v>
                </c:pt>
                <c:pt idx="7">
                  <c:v>172251</c:v>
                </c:pt>
                <c:pt idx="8">
                  <c:v>178884</c:v>
                </c:pt>
                <c:pt idx="9">
                  <c:v>174429</c:v>
                </c:pt>
                <c:pt idx="10">
                  <c:v>189601</c:v>
                </c:pt>
                <c:pt idx="11">
                  <c:v>174429</c:v>
                </c:pt>
                <c:pt idx="12">
                  <c:v>200499</c:v>
                </c:pt>
                <c:pt idx="13">
                  <c:v>187962</c:v>
                </c:pt>
                <c:pt idx="14">
                  <c:v>178977</c:v>
                </c:pt>
                <c:pt idx="15">
                  <c:v>182175</c:v>
                </c:pt>
                <c:pt idx="16">
                  <c:v>183756</c:v>
                </c:pt>
                <c:pt idx="17">
                  <c:v>196727</c:v>
                </c:pt>
                <c:pt idx="18">
                  <c:v>197124</c:v>
                </c:pt>
                <c:pt idx="19">
                  <c:v>207350</c:v>
                </c:pt>
                <c:pt idx="20">
                  <c:v>189897</c:v>
                </c:pt>
                <c:pt idx="21">
                  <c:v>181598</c:v>
                </c:pt>
                <c:pt idx="22">
                  <c:v>186079</c:v>
                </c:pt>
                <c:pt idx="23">
                  <c:v>192100</c:v>
                </c:pt>
                <c:pt idx="24">
                  <c:v>206728</c:v>
                </c:pt>
                <c:pt idx="25">
                  <c:v>206694</c:v>
                </c:pt>
                <c:pt idx="26">
                  <c:v>212558</c:v>
                </c:pt>
                <c:pt idx="27">
                  <c:v>200143</c:v>
                </c:pt>
                <c:pt idx="28">
                  <c:v>188174</c:v>
                </c:pt>
                <c:pt idx="29">
                  <c:v>190856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807025</xdr:colOff>
      <xdr:row>7</xdr:row>
      <xdr:rowOff>175457</xdr:rowOff>
    </xdr:from>
    <xdr:to>
      <xdr:col>30</xdr:col>
      <xdr:colOff>1016142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activeCell="P67" sqref="P67"/>
    </sheetView>
  </sheetViews>
  <sheetFormatPr defaultColWidth="9" defaultRowHeight="14" x14ac:dyDescent="0.3"/>
  <cols>
    <col min="1" max="1" width="12.6640625" style="1" customWidth="1"/>
    <col min="2" max="2" width="12.83203125" style="1" bestFit="1" customWidth="1"/>
    <col min="3" max="3" width="10.6640625" style="1" bestFit="1" customWidth="1"/>
    <col min="4" max="5" width="12.1640625" style="1" bestFit="1" customWidth="1"/>
    <col min="6" max="6" width="11" style="1" customWidth="1"/>
    <col min="7" max="7" width="12.1640625" style="1" bestFit="1" customWidth="1"/>
    <col min="8" max="8" width="8.1640625" style="1" bestFit="1" customWidth="1"/>
    <col min="9" max="9" width="8.1640625" style="1" hidden="1" customWidth="1"/>
    <col min="10" max="11" width="8.1640625" style="1" bestFit="1" customWidth="1"/>
    <col min="12" max="13" width="10.6640625" style="1" bestFit="1" customWidth="1"/>
    <col min="14" max="14" width="8.6640625" style="1" bestFit="1" customWidth="1"/>
    <col min="15" max="15" width="10.1640625" style="1" bestFit="1" customWidth="1"/>
    <col min="16" max="16" width="10" style="1" bestFit="1" customWidth="1"/>
    <col min="17" max="17" width="8.1640625" style="1" hidden="1" customWidth="1"/>
    <col min="18" max="18" width="10.6640625" style="1" bestFit="1" customWidth="1"/>
    <col min="19" max="19" width="8.1640625" style="1" bestFit="1" customWidth="1"/>
    <col min="20" max="20" width="10.1640625" style="1" bestFit="1" customWidth="1"/>
    <col min="21" max="21" width="8.6640625" style="1" bestFit="1" customWidth="1"/>
    <col min="22" max="22" width="8.1640625" style="1" hidden="1" customWidth="1"/>
    <col min="23" max="23" width="10.1640625" style="1" bestFit="1" customWidth="1"/>
    <col min="24" max="24" width="10" style="1" bestFit="1" customWidth="1"/>
    <col min="25" max="26" width="8.6640625" style="1" bestFit="1" customWidth="1"/>
    <col min="27" max="27" width="10" style="1" bestFit="1" customWidth="1"/>
    <col min="28" max="28" width="10.6640625" style="1" bestFit="1" customWidth="1"/>
    <col min="29" max="29" width="8.1640625" style="1" bestFit="1" customWidth="1"/>
    <col min="30" max="31" width="10.6640625" style="1" bestFit="1" customWidth="1"/>
    <col min="32" max="32" width="8.1640625" style="1" hidden="1" customWidth="1"/>
    <col min="33" max="34" width="8.6640625" style="1" bestFit="1" customWidth="1"/>
    <col min="35" max="35" width="11.1640625" style="1" bestFit="1" customWidth="1"/>
    <col min="36" max="36" width="8.6640625" style="1" bestFit="1" customWidth="1"/>
    <col min="37" max="37" width="16.1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idden="1" x14ac:dyDescent="0.3">
      <c r="A3" s="1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idden="1" x14ac:dyDescent="0.3">
      <c r="A4" s="1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idden="1" x14ac:dyDescent="0.3">
      <c r="A5" s="1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idden="1" x14ac:dyDescent="0.3">
      <c r="A6" s="1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idden="1" x14ac:dyDescent="0.3">
      <c r="A7" s="1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idden="1" x14ac:dyDescent="0.3">
      <c r="A8" s="1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hidden="1" x14ac:dyDescent="0.3">
      <c r="A9" s="1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hidden="1" x14ac:dyDescent="0.3">
      <c r="A10" s="1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idden="1" x14ac:dyDescent="0.3">
      <c r="A11" s="1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idden="1" x14ac:dyDescent="0.3">
      <c r="A12" s="1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idden="1" x14ac:dyDescent="0.3">
      <c r="A13" s="1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idden="1" x14ac:dyDescent="0.3">
      <c r="A14" s="1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idden="1" x14ac:dyDescent="0.3">
      <c r="A15" s="1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idden="1" x14ac:dyDescent="0.3">
      <c r="A16" s="1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idden="1" x14ac:dyDescent="0.3">
      <c r="A17" s="1" t="s">
        <v>15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hidden="1" x14ac:dyDescent="0.3">
      <c r="A18" s="1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idden="1" x14ac:dyDescent="0.3">
      <c r="A19" s="1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idden="1" x14ac:dyDescent="0.3">
      <c r="A20" s="1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3">
      <c r="A21" s="24" t="s">
        <v>36</v>
      </c>
      <c r="B21" s="39">
        <v>27508</v>
      </c>
      <c r="C21" s="39">
        <v>4634</v>
      </c>
      <c r="D21" s="39">
        <v>14449</v>
      </c>
      <c r="E21" s="39">
        <v>39369</v>
      </c>
      <c r="F21" s="39">
        <v>6494</v>
      </c>
      <c r="G21" s="39">
        <v>16371</v>
      </c>
      <c r="H21" s="39">
        <v>4</v>
      </c>
      <c r="I21" s="39">
        <v>0</v>
      </c>
      <c r="J21" s="39">
        <v>4</v>
      </c>
      <c r="K21" s="39">
        <v>4</v>
      </c>
      <c r="L21" s="39">
        <v>32</v>
      </c>
      <c r="M21" s="39">
        <v>24</v>
      </c>
      <c r="N21" s="39">
        <v>2</v>
      </c>
      <c r="O21" s="39">
        <v>8</v>
      </c>
      <c r="P21" s="39">
        <v>6</v>
      </c>
      <c r="Q21" s="39">
        <v>0</v>
      </c>
      <c r="R21" s="39">
        <v>16</v>
      </c>
      <c r="S21" s="39">
        <v>2</v>
      </c>
      <c r="T21" s="39">
        <v>6</v>
      </c>
      <c r="U21" s="39">
        <v>6</v>
      </c>
      <c r="V21" s="39">
        <v>0</v>
      </c>
      <c r="W21" s="39">
        <v>8</v>
      </c>
      <c r="X21" s="39">
        <v>4</v>
      </c>
      <c r="Y21" s="39">
        <v>2</v>
      </c>
      <c r="Z21" s="39">
        <v>8</v>
      </c>
      <c r="AA21" s="39">
        <v>4</v>
      </c>
      <c r="AB21" s="39">
        <v>20</v>
      </c>
      <c r="AC21" s="39">
        <v>2</v>
      </c>
      <c r="AD21" s="39">
        <v>30</v>
      </c>
      <c r="AE21" s="39">
        <v>22</v>
      </c>
      <c r="AF21" s="39">
        <v>0</v>
      </c>
      <c r="AG21" s="39">
        <v>116</v>
      </c>
      <c r="AH21" s="39">
        <v>179</v>
      </c>
      <c r="AI21" s="39">
        <v>5883</v>
      </c>
      <c r="AJ21" s="39">
        <v>215</v>
      </c>
      <c r="AK21" s="13">
        <f>SUM(B21:AJ21)</f>
        <v>115432</v>
      </c>
    </row>
    <row r="22" spans="1:37" x14ac:dyDescent="0.3">
      <c r="A22" s="25" t="s">
        <v>37</v>
      </c>
      <c r="B22" s="39">
        <v>127266</v>
      </c>
      <c r="C22" s="39">
        <v>0</v>
      </c>
      <c r="D22" s="39">
        <v>6217</v>
      </c>
      <c r="E22" s="39">
        <v>32776</v>
      </c>
      <c r="F22" s="39">
        <v>632</v>
      </c>
      <c r="G22" s="39">
        <v>22907</v>
      </c>
      <c r="H22" s="39">
        <v>0</v>
      </c>
      <c r="I22" s="39">
        <v>0</v>
      </c>
      <c r="J22" s="39">
        <v>0</v>
      </c>
      <c r="K22" s="39">
        <v>0</v>
      </c>
      <c r="L22" s="39">
        <v>10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907</v>
      </c>
      <c r="AJ22" s="39">
        <v>141</v>
      </c>
      <c r="AK22" s="13">
        <f t="shared" ref="AK22:AK23" si="0">SUM(B22:AJ22)</f>
        <v>190856</v>
      </c>
    </row>
    <row r="23" spans="1:37" x14ac:dyDescent="0.3">
      <c r="A23" s="1" t="s">
        <v>35</v>
      </c>
      <c r="B23" s="10">
        <v>154774</v>
      </c>
      <c r="C23" s="10">
        <v>4634</v>
      </c>
      <c r="D23" s="10">
        <v>20666</v>
      </c>
      <c r="E23" s="10">
        <v>72145</v>
      </c>
      <c r="F23" s="10">
        <v>7126</v>
      </c>
      <c r="G23" s="10">
        <v>39278</v>
      </c>
      <c r="H23" s="10">
        <v>4</v>
      </c>
      <c r="I23" s="10">
        <v>0</v>
      </c>
      <c r="J23" s="10">
        <v>4</v>
      </c>
      <c r="K23" s="10">
        <v>4</v>
      </c>
      <c r="L23" s="10">
        <v>42</v>
      </c>
      <c r="M23" s="10">
        <v>24</v>
      </c>
      <c r="N23" s="10">
        <v>2</v>
      </c>
      <c r="O23" s="10">
        <v>8</v>
      </c>
      <c r="P23" s="10">
        <v>6</v>
      </c>
      <c r="Q23" s="10">
        <v>0</v>
      </c>
      <c r="R23" s="10">
        <v>16</v>
      </c>
      <c r="S23" s="10">
        <v>2</v>
      </c>
      <c r="T23" s="10">
        <v>6</v>
      </c>
      <c r="U23" s="10">
        <v>6</v>
      </c>
      <c r="V23" s="10">
        <v>0</v>
      </c>
      <c r="W23" s="10">
        <v>8</v>
      </c>
      <c r="X23" s="10">
        <v>4</v>
      </c>
      <c r="Y23" s="10">
        <v>2</v>
      </c>
      <c r="Z23" s="10">
        <v>8</v>
      </c>
      <c r="AA23" s="10">
        <v>4</v>
      </c>
      <c r="AB23" s="10">
        <v>20</v>
      </c>
      <c r="AC23" s="10">
        <v>2</v>
      </c>
      <c r="AD23" s="10">
        <v>30</v>
      </c>
      <c r="AE23" s="10">
        <v>22</v>
      </c>
      <c r="AF23" s="10">
        <v>0</v>
      </c>
      <c r="AG23" s="10">
        <v>116</v>
      </c>
      <c r="AH23" s="10">
        <v>179</v>
      </c>
      <c r="AI23" s="10">
        <v>6790</v>
      </c>
      <c r="AJ23" s="10">
        <v>356</v>
      </c>
      <c r="AK23" s="13">
        <f t="shared" si="0"/>
        <v>306288</v>
      </c>
    </row>
    <row r="24" spans="1:37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37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37" x14ac:dyDescent="0.3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37" x14ac:dyDescent="0.3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86" spans="1:1" x14ac:dyDescent="0.3">
      <c r="A86" s="1" t="s">
        <v>38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activeCell="O67" sqref="O67"/>
    </sheetView>
  </sheetViews>
  <sheetFormatPr defaultColWidth="9" defaultRowHeight="14" x14ac:dyDescent="0.3"/>
  <cols>
    <col min="1" max="1" width="14.6640625" style="1" customWidth="1"/>
    <col min="2" max="8" width="8.6640625" style="1" customWidth="1"/>
    <col min="9" max="9" width="8.6640625" style="1" hidden="1" customWidth="1"/>
    <col min="10" max="16" width="8.6640625" style="1" customWidth="1"/>
    <col min="17" max="17" width="8.6640625" style="1" hidden="1" customWidth="1"/>
    <col min="18" max="21" width="8.6640625" style="1" customWidth="1"/>
    <col min="22" max="22" width="8.6640625" style="1" hidden="1" customWidth="1"/>
    <col min="23" max="31" width="8.6640625" style="1" customWidth="1"/>
    <col min="32" max="32" width="8.6640625" style="1" hidden="1" customWidth="1"/>
    <col min="33" max="36" width="8.6640625" style="1" customWidth="1"/>
    <col min="37" max="37" width="14.6640625" style="1" customWidth="1"/>
    <col min="38" max="16384" width="9" style="1"/>
  </cols>
  <sheetData>
    <row r="1" spans="1:37" x14ac:dyDescent="0.3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3">
      <c r="A2" s="1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idden="1" x14ac:dyDescent="0.3">
      <c r="A3" s="1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idden="1" x14ac:dyDescent="0.3">
      <c r="A4" s="1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idden="1" x14ac:dyDescent="0.3">
      <c r="A5" s="1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idden="1" x14ac:dyDescent="0.3">
      <c r="A6" s="1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idden="1" x14ac:dyDescent="0.3">
      <c r="A7" s="1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idden="1" x14ac:dyDescent="0.3">
      <c r="A8" s="1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hidden="1" x14ac:dyDescent="0.3">
      <c r="A9" s="1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hidden="1" x14ac:dyDescent="0.3">
      <c r="A10" s="1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idden="1" x14ac:dyDescent="0.3">
      <c r="A11" s="1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idden="1" x14ac:dyDescent="0.3">
      <c r="A12" s="1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idden="1" x14ac:dyDescent="0.3">
      <c r="A13" s="1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idden="1" x14ac:dyDescent="0.3">
      <c r="A14" s="1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idden="1" x14ac:dyDescent="0.3">
      <c r="A15" s="1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idden="1" x14ac:dyDescent="0.3">
      <c r="A16" s="1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idden="1" x14ac:dyDescent="0.3">
      <c r="A17" s="1" t="s">
        <v>15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hidden="1" x14ac:dyDescent="0.3">
      <c r="A18" s="1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idden="1" x14ac:dyDescent="0.3">
      <c r="A19" s="1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idden="1" x14ac:dyDescent="0.3">
      <c r="A20" s="1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3">
      <c r="A21" s="17" t="s">
        <v>36</v>
      </c>
      <c r="B21" s="30">
        <v>222</v>
      </c>
      <c r="C21" s="30">
        <v>30</v>
      </c>
      <c r="D21" s="30">
        <v>99</v>
      </c>
      <c r="E21" s="30">
        <v>281</v>
      </c>
      <c r="F21" s="30">
        <v>50</v>
      </c>
      <c r="G21" s="30">
        <v>125</v>
      </c>
      <c r="H21" s="38">
        <v>4</v>
      </c>
      <c r="I21" s="38">
        <v>0</v>
      </c>
      <c r="J21" s="38">
        <v>4</v>
      </c>
      <c r="K21" s="38">
        <v>4</v>
      </c>
      <c r="L21" s="38">
        <v>32</v>
      </c>
      <c r="M21" s="38">
        <v>24</v>
      </c>
      <c r="N21" s="38">
        <v>2</v>
      </c>
      <c r="O21" s="38">
        <v>8</v>
      </c>
      <c r="P21" s="38">
        <v>6</v>
      </c>
      <c r="Q21" s="38">
        <v>0</v>
      </c>
      <c r="R21" s="38">
        <v>16</v>
      </c>
      <c r="S21" s="38">
        <v>2</v>
      </c>
      <c r="T21" s="38">
        <v>6</v>
      </c>
      <c r="U21" s="38">
        <v>6</v>
      </c>
      <c r="V21" s="38">
        <v>0</v>
      </c>
      <c r="W21" s="38">
        <v>8</v>
      </c>
      <c r="X21" s="38">
        <v>4</v>
      </c>
      <c r="Y21" s="38">
        <v>2</v>
      </c>
      <c r="Z21" s="38">
        <v>8</v>
      </c>
      <c r="AA21" s="38">
        <v>4</v>
      </c>
      <c r="AB21" s="38">
        <v>20</v>
      </c>
      <c r="AC21" s="38">
        <v>2</v>
      </c>
      <c r="AD21" s="38">
        <v>30</v>
      </c>
      <c r="AE21" s="38">
        <v>22</v>
      </c>
      <c r="AF21" s="38">
        <v>0</v>
      </c>
      <c r="AG21" s="30">
        <v>4</v>
      </c>
      <c r="AH21" s="30">
        <v>4</v>
      </c>
      <c r="AI21" s="30">
        <v>70</v>
      </c>
      <c r="AJ21" s="30">
        <v>4</v>
      </c>
      <c r="AK21" s="13">
        <f>SUM(B21:AJ21)</f>
        <v>1103</v>
      </c>
    </row>
    <row r="22" spans="1:37" x14ac:dyDescent="0.3">
      <c r="A22" s="19" t="s">
        <v>37</v>
      </c>
      <c r="B22" s="30">
        <v>735</v>
      </c>
      <c r="C22" s="30">
        <v>0</v>
      </c>
      <c r="D22" s="30">
        <v>48</v>
      </c>
      <c r="E22" s="30">
        <v>231</v>
      </c>
      <c r="F22" s="30">
        <v>4</v>
      </c>
      <c r="G22" s="30">
        <v>138</v>
      </c>
      <c r="H22" s="38">
        <v>0</v>
      </c>
      <c r="I22" s="38">
        <v>0</v>
      </c>
      <c r="J22" s="38">
        <v>0</v>
      </c>
      <c r="K22" s="38">
        <v>0</v>
      </c>
      <c r="L22" s="38">
        <v>10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0">
        <v>0</v>
      </c>
      <c r="AH22" s="30">
        <v>0</v>
      </c>
      <c r="AI22" s="30">
        <v>10</v>
      </c>
      <c r="AJ22" s="30">
        <v>2</v>
      </c>
      <c r="AK22" s="13">
        <f>SUM(B22:AJ22)</f>
        <v>1178</v>
      </c>
    </row>
    <row r="23" spans="1:37" x14ac:dyDescent="0.3">
      <c r="A23" s="1" t="s">
        <v>35</v>
      </c>
      <c r="B23" s="10">
        <v>957</v>
      </c>
      <c r="C23" s="10">
        <v>30</v>
      </c>
      <c r="D23" s="10">
        <v>147</v>
      </c>
      <c r="E23" s="10">
        <v>512</v>
      </c>
      <c r="F23" s="10">
        <v>54</v>
      </c>
      <c r="G23" s="10">
        <v>263</v>
      </c>
      <c r="H23" s="10">
        <v>4</v>
      </c>
      <c r="I23" s="10">
        <v>0</v>
      </c>
      <c r="J23" s="10">
        <v>4</v>
      </c>
      <c r="K23" s="10">
        <v>4</v>
      </c>
      <c r="L23" s="10">
        <v>42</v>
      </c>
      <c r="M23" s="10">
        <v>24</v>
      </c>
      <c r="N23" s="10">
        <v>2</v>
      </c>
      <c r="O23" s="10">
        <v>8</v>
      </c>
      <c r="P23" s="10">
        <v>6</v>
      </c>
      <c r="Q23" s="10">
        <v>0</v>
      </c>
      <c r="R23" s="10">
        <v>16</v>
      </c>
      <c r="S23" s="10">
        <v>2</v>
      </c>
      <c r="T23" s="10">
        <v>6</v>
      </c>
      <c r="U23" s="10">
        <v>6</v>
      </c>
      <c r="V23" s="10">
        <v>0</v>
      </c>
      <c r="W23" s="10">
        <v>8</v>
      </c>
      <c r="X23" s="10">
        <v>4</v>
      </c>
      <c r="Y23" s="10">
        <v>2</v>
      </c>
      <c r="Z23" s="10">
        <v>8</v>
      </c>
      <c r="AA23" s="10">
        <v>4</v>
      </c>
      <c r="AB23" s="10">
        <v>20</v>
      </c>
      <c r="AC23" s="10">
        <v>2</v>
      </c>
      <c r="AD23" s="10">
        <v>30</v>
      </c>
      <c r="AE23" s="10">
        <v>22</v>
      </c>
      <c r="AF23" s="10">
        <v>0</v>
      </c>
      <c r="AG23" s="10">
        <v>4</v>
      </c>
      <c r="AH23" s="10">
        <v>4</v>
      </c>
      <c r="AI23" s="10">
        <v>80</v>
      </c>
      <c r="AJ23" s="10">
        <v>6</v>
      </c>
      <c r="AK23" s="18">
        <f>SUM(B23:AJ23)</f>
        <v>2281</v>
      </c>
    </row>
    <row r="24" spans="1:37" x14ac:dyDescent="0.3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3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37" x14ac:dyDescent="0.3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I18"/>
  <sheetViews>
    <sheetView topLeftCell="D1" zoomScale="55" zoomScaleNormal="55" zoomScaleSheetLayoutView="70" workbookViewId="0">
      <selection activeCell="N63" sqref="N63"/>
    </sheetView>
  </sheetViews>
  <sheetFormatPr defaultColWidth="9" defaultRowHeight="14" x14ac:dyDescent="0.3"/>
  <cols>
    <col min="1" max="2" width="11.6640625" style="1" bestFit="1" customWidth="1"/>
    <col min="3" max="3" width="13.1640625" style="1" bestFit="1" customWidth="1"/>
    <col min="4" max="4" width="12.1640625" style="1" bestFit="1" customWidth="1"/>
    <col min="5" max="8" width="12.83203125" style="1" bestFit="1" customWidth="1"/>
    <col min="9" max="10" width="12.1640625" style="1" bestFit="1" customWidth="1"/>
    <col min="11" max="15" width="12.83203125" style="1" bestFit="1" customWidth="1"/>
    <col min="16" max="18" width="13.6640625" style="1" bestFit="1" customWidth="1"/>
    <col min="19" max="19" width="13.1640625" style="1" bestFit="1" customWidth="1"/>
    <col min="20" max="28" width="13.6640625" style="1" bestFit="1" customWidth="1"/>
    <col min="29" max="29" width="14.6640625" style="1" bestFit="1" customWidth="1"/>
    <col min="30" max="30" width="13.6640625" style="1" bestFit="1" customWidth="1"/>
    <col min="31" max="31" width="14.6640625" style="1" bestFit="1" customWidth="1"/>
    <col min="32" max="32" width="13.6640625" style="1" bestFit="1" customWidth="1"/>
    <col min="33" max="33" width="14.1640625" style="1" customWidth="1"/>
    <col min="34" max="34" width="12.5" style="1" bestFit="1" customWidth="1"/>
    <col min="35" max="35" width="11.6640625" style="1" bestFit="1" customWidth="1"/>
    <col min="36" max="16384" width="9" style="1"/>
  </cols>
  <sheetData>
    <row r="4" spans="1:35" x14ac:dyDescent="0.3">
      <c r="C4" s="6"/>
      <c r="D4" s="35">
        <v>45447</v>
      </c>
      <c r="E4" s="35">
        <v>45448</v>
      </c>
      <c r="F4" s="35">
        <v>45449</v>
      </c>
      <c r="G4" s="35">
        <v>45450</v>
      </c>
      <c r="H4" s="35">
        <v>45451</v>
      </c>
      <c r="I4" s="35">
        <v>45452</v>
      </c>
      <c r="J4" s="35">
        <v>45453</v>
      </c>
      <c r="K4" s="35">
        <v>45454</v>
      </c>
      <c r="L4" s="35">
        <v>45455</v>
      </c>
      <c r="M4" s="35">
        <v>45456</v>
      </c>
      <c r="N4" s="35">
        <v>45457</v>
      </c>
      <c r="O4" s="35">
        <v>45458</v>
      </c>
      <c r="P4" s="35">
        <v>45459</v>
      </c>
      <c r="Q4" s="35">
        <v>45460</v>
      </c>
      <c r="R4" s="35">
        <v>45461</v>
      </c>
      <c r="S4" s="35">
        <v>45462</v>
      </c>
      <c r="T4" s="35">
        <v>45463</v>
      </c>
      <c r="U4" s="35">
        <v>45464</v>
      </c>
      <c r="V4" s="35">
        <v>45465</v>
      </c>
      <c r="W4" s="35">
        <v>45466</v>
      </c>
      <c r="X4" s="35">
        <v>45467</v>
      </c>
      <c r="Y4" s="35">
        <v>45468</v>
      </c>
      <c r="Z4" s="35">
        <v>45469</v>
      </c>
      <c r="AA4" s="35">
        <v>45470</v>
      </c>
      <c r="AB4" s="35">
        <v>45471</v>
      </c>
      <c r="AC4" s="35">
        <v>45472</v>
      </c>
      <c r="AD4" s="35">
        <v>45473</v>
      </c>
      <c r="AE4" s="40">
        <v>45474</v>
      </c>
      <c r="AF4" s="40">
        <v>45475</v>
      </c>
      <c r="AG4" s="40">
        <v>45476</v>
      </c>
    </row>
    <row r="5" spans="1:35" x14ac:dyDescent="0.3">
      <c r="A5" s="5"/>
      <c r="B5" s="5"/>
      <c r="C5" s="7" t="s">
        <v>36</v>
      </c>
      <c r="D5" s="13">
        <v>144437</v>
      </c>
      <c r="E5" s="13">
        <v>133999</v>
      </c>
      <c r="F5" s="13">
        <v>139289</v>
      </c>
      <c r="G5" s="13">
        <v>155612</v>
      </c>
      <c r="H5" s="13">
        <v>151097</v>
      </c>
      <c r="I5" s="13">
        <v>153891</v>
      </c>
      <c r="J5" s="13">
        <v>148448</v>
      </c>
      <c r="K5" s="13">
        <v>141139</v>
      </c>
      <c r="L5" s="13">
        <v>137140</v>
      </c>
      <c r="M5" s="13">
        <v>148012</v>
      </c>
      <c r="N5" s="13">
        <v>154503</v>
      </c>
      <c r="O5" s="13">
        <v>148012</v>
      </c>
      <c r="P5" s="13">
        <v>150503</v>
      </c>
      <c r="Q5" s="13">
        <v>148372</v>
      </c>
      <c r="R5" s="13">
        <v>140793</v>
      </c>
      <c r="S5" s="13">
        <v>142886</v>
      </c>
      <c r="T5" s="13">
        <v>150462</v>
      </c>
      <c r="U5" s="13">
        <v>158975</v>
      </c>
      <c r="V5" s="13">
        <v>154688</v>
      </c>
      <c r="W5" s="13">
        <v>156106</v>
      </c>
      <c r="X5" s="13">
        <v>155039</v>
      </c>
      <c r="Y5" s="13">
        <v>143105</v>
      </c>
      <c r="Z5" s="13">
        <v>143326</v>
      </c>
      <c r="AA5" s="13">
        <v>147401</v>
      </c>
      <c r="AB5" s="13">
        <v>157323</v>
      </c>
      <c r="AC5" s="13">
        <v>151663</v>
      </c>
      <c r="AD5" s="13">
        <v>153522</v>
      </c>
      <c r="AE5" s="13">
        <v>154082</v>
      </c>
      <c r="AF5" s="13">
        <v>142452</v>
      </c>
      <c r="AG5" s="13">
        <v>115432</v>
      </c>
      <c r="AH5" s="34"/>
      <c r="AI5" s="34"/>
    </row>
    <row r="6" spans="1:35" x14ac:dyDescent="0.3">
      <c r="A6" s="5"/>
      <c r="B6" s="37"/>
      <c r="C6" s="8" t="s">
        <v>37</v>
      </c>
      <c r="D6" s="13">
        <v>163936</v>
      </c>
      <c r="E6" s="13">
        <v>171350</v>
      </c>
      <c r="F6" s="13">
        <v>169751</v>
      </c>
      <c r="G6" s="13">
        <v>184701</v>
      </c>
      <c r="H6" s="13">
        <v>184621</v>
      </c>
      <c r="I6" s="13">
        <v>192755</v>
      </c>
      <c r="J6" s="13">
        <v>183131</v>
      </c>
      <c r="K6" s="13">
        <v>172251</v>
      </c>
      <c r="L6" s="13">
        <v>178884</v>
      </c>
      <c r="M6" s="13">
        <v>174429</v>
      </c>
      <c r="N6" s="13">
        <v>189601</v>
      </c>
      <c r="O6" s="13">
        <v>174429</v>
      </c>
      <c r="P6" s="13">
        <v>200499</v>
      </c>
      <c r="Q6" s="13">
        <v>187962</v>
      </c>
      <c r="R6" s="13">
        <v>178977</v>
      </c>
      <c r="S6" s="13">
        <v>182175</v>
      </c>
      <c r="T6" s="13">
        <v>183756</v>
      </c>
      <c r="U6" s="13">
        <v>196727</v>
      </c>
      <c r="V6" s="13">
        <v>197124</v>
      </c>
      <c r="W6" s="13">
        <v>207350</v>
      </c>
      <c r="X6" s="13">
        <v>189897</v>
      </c>
      <c r="Y6" s="13">
        <v>181598</v>
      </c>
      <c r="Z6" s="13">
        <v>186079</v>
      </c>
      <c r="AA6" s="13">
        <v>192100</v>
      </c>
      <c r="AB6" s="13">
        <v>206728</v>
      </c>
      <c r="AC6" s="13">
        <v>206694</v>
      </c>
      <c r="AD6" s="13">
        <v>212558</v>
      </c>
      <c r="AE6" s="13">
        <v>200143</v>
      </c>
      <c r="AF6" s="13">
        <v>188174</v>
      </c>
      <c r="AG6" s="13">
        <v>190856</v>
      </c>
      <c r="AH6" s="34"/>
      <c r="AI6" s="34"/>
    </row>
    <row r="7" spans="1:35" x14ac:dyDescent="0.3">
      <c r="A7" s="5"/>
      <c r="C7" s="13" t="s">
        <v>35</v>
      </c>
      <c r="D7" s="13">
        <v>308373</v>
      </c>
      <c r="E7" s="13">
        <v>305349</v>
      </c>
      <c r="F7" s="13">
        <v>309040</v>
      </c>
      <c r="G7" s="13">
        <v>340313</v>
      </c>
      <c r="H7" s="13">
        <v>335718</v>
      </c>
      <c r="I7" s="13">
        <v>346646</v>
      </c>
      <c r="J7" s="13">
        <v>331579</v>
      </c>
      <c r="K7" s="13">
        <v>313390</v>
      </c>
      <c r="L7" s="13">
        <v>316024</v>
      </c>
      <c r="M7" s="13">
        <v>322441</v>
      </c>
      <c r="N7" s="13">
        <v>344104</v>
      </c>
      <c r="O7" s="13">
        <v>322441</v>
      </c>
      <c r="P7" s="13">
        <v>351002</v>
      </c>
      <c r="Q7" s="13">
        <v>336334</v>
      </c>
      <c r="R7" s="13">
        <v>319770</v>
      </c>
      <c r="S7" s="13">
        <v>325061</v>
      </c>
      <c r="T7" s="13">
        <v>334218</v>
      </c>
      <c r="U7" s="13">
        <v>355702</v>
      </c>
      <c r="V7" s="13">
        <v>351812</v>
      </c>
      <c r="W7" s="13">
        <v>363456</v>
      </c>
      <c r="X7" s="13">
        <v>344936</v>
      </c>
      <c r="Y7" s="13">
        <v>324703</v>
      </c>
      <c r="Z7" s="13">
        <v>329405</v>
      </c>
      <c r="AA7" s="13">
        <v>339501</v>
      </c>
      <c r="AB7" s="13">
        <v>364051</v>
      </c>
      <c r="AC7" s="13">
        <v>358357</v>
      </c>
      <c r="AD7" s="13">
        <v>366080</v>
      </c>
      <c r="AE7" s="13">
        <v>354225</v>
      </c>
      <c r="AF7" s="13">
        <v>330626</v>
      </c>
      <c r="AG7" s="13">
        <v>306288</v>
      </c>
      <c r="AH7" s="34"/>
      <c r="AI7" s="34"/>
    </row>
    <row r="8" spans="1:35" x14ac:dyDescent="0.3">
      <c r="A8" s="5"/>
      <c r="B8" s="5"/>
      <c r="C8" s="5"/>
    </row>
    <row r="9" spans="1:35" x14ac:dyDescent="0.3">
      <c r="A9" s="37"/>
      <c r="B9" s="37"/>
      <c r="C9" s="37"/>
    </row>
    <row r="10" spans="1:35" x14ac:dyDescent="0.3">
      <c r="C10" s="5"/>
    </row>
    <row r="11" spans="1:35" x14ac:dyDescent="0.3">
      <c r="C11" s="5"/>
    </row>
    <row r="12" spans="1:35" x14ac:dyDescent="0.3">
      <c r="C12" s="5"/>
    </row>
    <row r="13" spans="1:35" x14ac:dyDescent="0.3">
      <c r="C13" s="5"/>
    </row>
    <row r="14" spans="1:35" x14ac:dyDescent="0.3">
      <c r="C14" s="5"/>
    </row>
    <row r="15" spans="1:35" x14ac:dyDescent="0.3">
      <c r="C15" s="5"/>
    </row>
    <row r="16" spans="1:35" x14ac:dyDescent="0.3">
      <c r="C16" s="2"/>
    </row>
    <row r="17" spans="3:3" x14ac:dyDescent="0.3">
      <c r="C17" s="2"/>
    </row>
    <row r="18" spans="3:3" x14ac:dyDescent="0.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4.5" x14ac:dyDescent="0.3"/>
  <cols>
    <col min="1" max="2" width="11.6640625" style="3" bestFit="1" customWidth="1"/>
    <col min="3" max="3" width="13" style="3" bestFit="1" customWidth="1"/>
    <col min="4" max="4" width="22.6640625" style="3" bestFit="1" customWidth="1"/>
    <col min="5" max="6" width="14.1640625" style="3" bestFit="1" customWidth="1"/>
    <col min="7" max="7" width="13.1640625" style="3" bestFit="1" customWidth="1"/>
    <col min="8" max="8" width="14.6640625" style="3" customWidth="1"/>
    <col min="9" max="9" width="13.83203125" style="3" bestFit="1" customWidth="1"/>
    <col min="10" max="10" width="14.1640625" style="3" bestFit="1" customWidth="1"/>
    <col min="11" max="11" width="15.6640625" style="3" customWidth="1"/>
    <col min="12" max="12" width="13.83203125" style="3" bestFit="1" customWidth="1"/>
    <col min="13" max="13" width="14.1640625" style="3" bestFit="1" customWidth="1"/>
    <col min="14" max="14" width="15.83203125" style="3" customWidth="1"/>
    <col min="15" max="15" width="15.1640625" style="3" customWidth="1"/>
    <col min="16" max="16" width="9" style="3" customWidth="1"/>
    <col min="17" max="17" width="15.1640625" style="3" customWidth="1"/>
    <col min="18" max="30" width="9" style="3"/>
    <col min="31" max="31" width="119.16406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31">
        <v>45108</v>
      </c>
      <c r="E4" s="31">
        <v>45139</v>
      </c>
      <c r="F4" s="31">
        <v>45170</v>
      </c>
      <c r="G4" s="31">
        <v>45200</v>
      </c>
      <c r="H4" s="31">
        <v>45231</v>
      </c>
      <c r="I4" s="31">
        <v>45261</v>
      </c>
      <c r="J4" s="32">
        <v>45292</v>
      </c>
      <c r="K4" s="32">
        <v>45323</v>
      </c>
      <c r="L4" s="32">
        <v>45352</v>
      </c>
      <c r="M4" s="32">
        <v>45383</v>
      </c>
      <c r="N4" s="32">
        <v>45413</v>
      </c>
      <c r="O4" s="32">
        <v>45445</v>
      </c>
    </row>
    <row r="5" spans="1:31" x14ac:dyDescent="0.3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6">
        <v>5726778</v>
      </c>
      <c r="K5" s="26">
        <v>5273841</v>
      </c>
      <c r="L5" s="26">
        <v>5452156</v>
      </c>
      <c r="M5" s="26">
        <v>5204559</v>
      </c>
      <c r="N5" s="26">
        <v>4883700</v>
      </c>
      <c r="O5" s="26">
        <v>4462006</v>
      </c>
    </row>
    <row r="6" spans="1:31" x14ac:dyDescent="0.3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6">
        <v>6631466</v>
      </c>
      <c r="K6" s="26">
        <v>6516915</v>
      </c>
      <c r="L6" s="26">
        <v>6574140</v>
      </c>
      <c r="M6" s="26">
        <v>6233452</v>
      </c>
      <c r="N6" s="26">
        <v>5726133</v>
      </c>
      <c r="O6" s="26">
        <v>5608750</v>
      </c>
    </row>
    <row r="7" spans="1:31" x14ac:dyDescent="0.3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6">
        <v>12358244</v>
      </c>
      <c r="K7" s="26">
        <v>11790756</v>
      </c>
      <c r="L7" s="26">
        <v>12026296</v>
      </c>
      <c r="M7" s="26">
        <v>11438011</v>
      </c>
      <c r="N7" s="26">
        <v>10609833</v>
      </c>
      <c r="O7" s="26">
        <v>10070756</v>
      </c>
    </row>
    <row r="8" spans="1:31" x14ac:dyDescent="0.3">
      <c r="A8" s="4"/>
      <c r="B8" s="4"/>
      <c r="C8" s="4"/>
      <c r="AE8" s="6" t="s">
        <v>56</v>
      </c>
    </row>
    <row r="9" spans="1:31" x14ac:dyDescent="0.3">
      <c r="A9" s="4"/>
      <c r="B9" s="4"/>
      <c r="C9" s="4"/>
      <c r="O9" s="21"/>
      <c r="P9" s="21"/>
    </row>
    <row r="10" spans="1:31" x14ac:dyDescent="0.3">
      <c r="Q10" s="20"/>
    </row>
    <row r="11" spans="1:31" x14ac:dyDescent="0.3">
      <c r="Q11" s="20"/>
    </row>
    <row r="12" spans="1:31" x14ac:dyDescent="0.3">
      <c r="Q12" s="20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4" x14ac:dyDescent="0.3"/>
  <cols>
    <col min="1" max="1" width="9.1640625" customWidth="1"/>
    <col min="3" max="3" width="9.6640625" bestFit="1" customWidth="1"/>
    <col min="4" max="4" width="17.83203125" hidden="1" customWidth="1"/>
    <col min="5" max="5" width="13.6640625" customWidth="1"/>
    <col min="7" max="8" width="0" hidden="1" customWidth="1"/>
  </cols>
  <sheetData>
    <row r="1" spans="1:8" s="29" customFormat="1" x14ac:dyDescent="0.3">
      <c r="A1" s="28" t="s">
        <v>40</v>
      </c>
      <c r="B1" s="28" t="s">
        <v>41</v>
      </c>
      <c r="C1" s="28" t="s">
        <v>42</v>
      </c>
      <c r="D1" s="29" t="s">
        <v>43</v>
      </c>
      <c r="G1" s="29">
        <v>1</v>
      </c>
      <c r="H1" s="29" t="s">
        <v>44</v>
      </c>
    </row>
    <row r="2" spans="1:8" s="29" customFormat="1" x14ac:dyDescent="0.3">
      <c r="A2" s="29">
        <v>3</v>
      </c>
      <c r="B2" s="29" t="s">
        <v>57</v>
      </c>
      <c r="C2" s="29">
        <v>2024</v>
      </c>
      <c r="D2" s="29">
        <f>C2-1</f>
        <v>2023</v>
      </c>
      <c r="G2" s="29">
        <v>2</v>
      </c>
      <c r="H2" s="29" t="s">
        <v>45</v>
      </c>
    </row>
    <row r="3" spans="1:8" ht="52.5" customHeight="1" x14ac:dyDescent="0.3">
      <c r="G3">
        <v>3</v>
      </c>
      <c r="H3" t="s">
        <v>46</v>
      </c>
    </row>
    <row r="4" spans="1:8" ht="36" hidden="1" customHeight="1" x14ac:dyDescent="0.3">
      <c r="A4" t="s">
        <v>47</v>
      </c>
      <c r="G4">
        <v>4</v>
      </c>
      <c r="H4" t="s">
        <v>48</v>
      </c>
    </row>
    <row r="5" spans="1:8" ht="53.25" hidden="1" customHeight="1" x14ac:dyDescent="0.3">
      <c r="A5" t="s">
        <v>49</v>
      </c>
      <c r="B5" s="27" t="str">
        <f>A5&amp;$A$2&amp;VLOOKUP($A$2,$G$1:$H$31,2,0)&amp;" "&amp;$B$2&amp;" "&amp;$C$2</f>
        <v>Number of Total Passengers as of 3rd Jul 2024</v>
      </c>
      <c r="G5">
        <v>5</v>
      </c>
      <c r="H5" t="s">
        <v>48</v>
      </c>
    </row>
    <row r="6" spans="1:8" ht="32.25" hidden="1" customHeight="1" x14ac:dyDescent="0.3">
      <c r="A6" t="s">
        <v>50</v>
      </c>
      <c r="G6">
        <v>6</v>
      </c>
      <c r="H6" t="s">
        <v>48</v>
      </c>
    </row>
    <row r="7" spans="1:8" ht="42.75" hidden="1" customHeight="1" x14ac:dyDescent="0.3">
      <c r="A7" t="s">
        <v>51</v>
      </c>
      <c r="B7" s="27" t="str">
        <f>A7&amp;$A$2&amp;VLOOKUP($A$2,$G$1:$H$31,2,0)&amp;" "&amp;$B$2&amp;" "&amp;$C$2</f>
        <v>Number of Total Flights as of 3rd Jul 2024</v>
      </c>
      <c r="G7">
        <v>7</v>
      </c>
      <c r="H7" t="s">
        <v>48</v>
      </c>
    </row>
    <row r="8" spans="1:8" ht="42.75" hidden="1" customHeight="1" x14ac:dyDescent="0.3">
      <c r="A8" t="s">
        <v>52</v>
      </c>
      <c r="G8">
        <v>8</v>
      </c>
      <c r="H8" t="s">
        <v>48</v>
      </c>
    </row>
    <row r="9" spans="1:8" ht="26.25" hidden="1" customHeight="1" x14ac:dyDescent="0.3">
      <c r="A9" t="s">
        <v>53</v>
      </c>
      <c r="B9" s="27" t="str">
        <f>A9&amp;$A$2&amp;VLOOKUP($A$2,$G$1:$H$31,2,0)&amp;" "&amp;$B$2&amp;" "&amp;$C$2</f>
        <v>Total Passengers as of 3rd Jul 2024</v>
      </c>
      <c r="G9">
        <v>9</v>
      </c>
      <c r="H9" t="s">
        <v>48</v>
      </c>
    </row>
    <row r="10" spans="1:8" ht="43.5" hidden="1" customHeight="1" x14ac:dyDescent="0.3">
      <c r="A10" t="s">
        <v>54</v>
      </c>
      <c r="G10">
        <v>10</v>
      </c>
      <c r="H10" t="s">
        <v>48</v>
      </c>
    </row>
    <row r="11" spans="1:8" ht="57" hidden="1" customHeight="1" x14ac:dyDescent="0.3">
      <c r="A11" t="s">
        <v>55</v>
      </c>
      <c r="B11" s="33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3">
      <c r="G12">
        <v>12</v>
      </c>
      <c r="H12" t="s">
        <v>48</v>
      </c>
    </row>
    <row r="13" spans="1:8" x14ac:dyDescent="0.3">
      <c r="G13">
        <v>13</v>
      </c>
      <c r="H13" t="s">
        <v>48</v>
      </c>
    </row>
    <row r="14" spans="1:8" x14ac:dyDescent="0.3">
      <c r="G14">
        <v>14</v>
      </c>
      <c r="H14" t="s">
        <v>48</v>
      </c>
    </row>
    <row r="15" spans="1:8" x14ac:dyDescent="0.3">
      <c r="G15">
        <v>15</v>
      </c>
      <c r="H15" t="s">
        <v>48</v>
      </c>
    </row>
    <row r="16" spans="1:8" x14ac:dyDescent="0.3">
      <c r="G16">
        <v>16</v>
      </c>
      <c r="H16" t="s">
        <v>48</v>
      </c>
    </row>
    <row r="17" spans="7:8" x14ac:dyDescent="0.3">
      <c r="G17">
        <v>17</v>
      </c>
      <c r="H17" t="s">
        <v>48</v>
      </c>
    </row>
    <row r="18" spans="7:8" x14ac:dyDescent="0.3">
      <c r="G18">
        <v>18</v>
      </c>
      <c r="H18" t="s">
        <v>48</v>
      </c>
    </row>
    <row r="19" spans="7:8" x14ac:dyDescent="0.3">
      <c r="G19">
        <v>19</v>
      </c>
      <c r="H19" t="s">
        <v>48</v>
      </c>
    </row>
    <row r="20" spans="7:8" x14ac:dyDescent="0.3">
      <c r="G20">
        <v>20</v>
      </c>
      <c r="H20" t="s">
        <v>48</v>
      </c>
    </row>
    <row r="21" spans="7:8" x14ac:dyDescent="0.3">
      <c r="G21">
        <v>21</v>
      </c>
      <c r="H21" t="s">
        <v>44</v>
      </c>
    </row>
    <row r="22" spans="7:8" x14ac:dyDescent="0.3">
      <c r="G22">
        <v>22</v>
      </c>
      <c r="H22" t="s">
        <v>45</v>
      </c>
    </row>
    <row r="23" spans="7:8" x14ac:dyDescent="0.3">
      <c r="G23">
        <v>23</v>
      </c>
      <c r="H23" t="s">
        <v>46</v>
      </c>
    </row>
    <row r="24" spans="7:8" x14ac:dyDescent="0.3">
      <c r="G24">
        <v>24</v>
      </c>
      <c r="H24" t="s">
        <v>48</v>
      </c>
    </row>
    <row r="25" spans="7:8" x14ac:dyDescent="0.3">
      <c r="G25">
        <v>25</v>
      </c>
      <c r="H25" t="s">
        <v>48</v>
      </c>
    </row>
    <row r="26" spans="7:8" x14ac:dyDescent="0.3">
      <c r="G26">
        <v>26</v>
      </c>
      <c r="H26" t="s">
        <v>48</v>
      </c>
    </row>
    <row r="27" spans="7:8" x14ac:dyDescent="0.3">
      <c r="G27">
        <v>27</v>
      </c>
      <c r="H27" t="s">
        <v>48</v>
      </c>
    </row>
    <row r="28" spans="7:8" x14ac:dyDescent="0.3">
      <c r="G28">
        <v>28</v>
      </c>
      <c r="H28" t="s">
        <v>48</v>
      </c>
    </row>
    <row r="29" spans="7:8" x14ac:dyDescent="0.3">
      <c r="G29">
        <v>29</v>
      </c>
      <c r="H29" t="s">
        <v>48</v>
      </c>
    </row>
    <row r="30" spans="7:8" x14ac:dyDescent="0.3">
      <c r="G30">
        <v>30</v>
      </c>
      <c r="H30" t="s">
        <v>48</v>
      </c>
    </row>
    <row r="31" spans="7:8" x14ac:dyDescent="0.3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C8CA8E-9D6B-4FE0-9ABB-E7DDB5921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d1f8fc93-d40b-44ac-9772-57f29c0b5a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2024-07-05T01:53:14Z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