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7\ข้อมูลให้ ITD 20240708\"/>
    </mc:Choice>
  </mc:AlternateContent>
  <xr:revisionPtr revIDLastSave="9" documentId="8_{D2A17714-37F6-4722-9EBB-B3A2D04811EB}" xr6:coauthVersionLast="36" xr6:coauthVersionMax="36" xr10:uidLastSave="{4386FDD2-4175-4C0D-A301-ED722D0C75E2}"/>
  <bookViews>
    <workbookView xWindow="0" yWindow="0" windowWidth="15996" windowHeight="58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6" l="1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C23" i="235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AK21" i="236"/>
  <c r="AK22" i="236"/>
  <c r="AK23" i="236"/>
  <c r="H7" i="238"/>
  <c r="G7" i="238"/>
  <c r="F7" i="238"/>
  <c r="E7" i="238"/>
  <c r="D7" i="238"/>
  <c r="AK22" i="235"/>
  <c r="AK21" i="235"/>
  <c r="AK23" i="235"/>
  <c r="B9" i="240"/>
  <c r="B7" i="240"/>
  <c r="B5" i="240"/>
  <c r="D2" i="240"/>
  <c r="B11" i="240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<sst xmlns="http://schemas.openxmlformats.org/spreadsheetml/2006/main" count="168" uniqueCount="58">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</sst>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4" fillId="0" borderId="0" xfId="0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-3.6028942172704879E-17"/>
                  <c:y val="-1.08894890493112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126226</c:v>
                </c:pt>
                <c:pt idx="1">
                  <c:v>33610</c:v>
                </c:pt>
                <c:pt idx="2">
                  <c:v>23415</c:v>
                </c:pt>
                <c:pt idx="3">
                  <c:v>5183</c:v>
                </c:pt>
                <c:pt idx="4" formatCode="General">
                  <c:v>755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1318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1034</c:v>
                </c:pt>
                <c:pt idx="30" formatCode="General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4.62803284595724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30127</c:v>
                </c:pt>
                <c:pt idx="1">
                  <c:v>45014</c:v>
                </c:pt>
                <c:pt idx="2">
                  <c:v>17745</c:v>
                </c:pt>
                <c:pt idx="3">
                  <c:v>15872</c:v>
                </c:pt>
                <c:pt idx="4">
                  <c:v>7619</c:v>
                </c:pt>
                <c:pt idx="5">
                  <c:v>4768</c:v>
                </c:pt>
                <c:pt idx="6" formatCode="General">
                  <c:v>604</c:v>
                </c:pt>
                <c:pt idx="7" formatCode="General">
                  <c:v>213</c:v>
                </c:pt>
                <c:pt idx="8" formatCode="General">
                  <c:v>62</c:v>
                </c:pt>
                <c:pt idx="9">
                  <c:v>4165</c:v>
                </c:pt>
                <c:pt idx="10">
                  <c:v>3975</c:v>
                </c:pt>
                <c:pt idx="11" formatCode="General">
                  <c:v>320</c:v>
                </c:pt>
                <c:pt idx="12">
                  <c:v>1388</c:v>
                </c:pt>
                <c:pt idx="13">
                  <c:v>1027</c:v>
                </c:pt>
                <c:pt idx="14">
                  <c:v>2872</c:v>
                </c:pt>
                <c:pt idx="15" formatCode="General">
                  <c:v>354</c:v>
                </c:pt>
                <c:pt idx="16" formatCode="General">
                  <c:v>890</c:v>
                </c:pt>
                <c:pt idx="17" formatCode="General">
                  <c:v>765</c:v>
                </c:pt>
                <c:pt idx="18">
                  <c:v>1193</c:v>
                </c:pt>
                <c:pt idx="19" formatCode="General">
                  <c:v>987</c:v>
                </c:pt>
                <c:pt idx="20" formatCode="General">
                  <c:v>289</c:v>
                </c:pt>
                <c:pt idx="21" formatCode="General">
                  <c:v>333</c:v>
                </c:pt>
                <c:pt idx="22" formatCode="General">
                  <c:v>871</c:v>
                </c:pt>
                <c:pt idx="23">
                  <c:v>3441</c:v>
                </c:pt>
                <c:pt idx="24" formatCode="General">
                  <c:v>272</c:v>
                </c:pt>
                <c:pt idx="25">
                  <c:v>4378</c:v>
                </c:pt>
                <c:pt idx="26">
                  <c:v>3408</c:v>
                </c:pt>
                <c:pt idx="27" formatCode="General">
                  <c:v>186</c:v>
                </c:pt>
                <c:pt idx="28" formatCode="General">
                  <c:v>154</c:v>
                </c:pt>
                <c:pt idx="29">
                  <c:v>6470</c:v>
                </c:pt>
                <c:pt idx="30" formatCode="General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General</c:formatCode>
                <c:ptCount val="31"/>
                <c:pt idx="0">
                  <c:v>701</c:v>
                </c:pt>
                <c:pt idx="1">
                  <c:v>224</c:v>
                </c:pt>
                <c:pt idx="2">
                  <c:v>140</c:v>
                </c:pt>
                <c:pt idx="3">
                  <c:v>38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General</c:formatCode>
                <c:ptCount val="31"/>
                <c:pt idx="0">
                  <c:v>224</c:v>
                </c:pt>
                <c:pt idx="1">
                  <c:v>283</c:v>
                </c:pt>
                <c:pt idx="2">
                  <c:v>123</c:v>
                </c:pt>
                <c:pt idx="3">
                  <c:v>98</c:v>
                </c:pt>
                <c:pt idx="4">
                  <c:v>50</c:v>
                </c:pt>
                <c:pt idx="5">
                  <c:v>30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28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28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45452</c:v>
                </c:pt>
                <c:pt idx="1">
                  <c:v>45453</c:v>
                </c:pt>
                <c:pt idx="2">
                  <c:v>45454</c:v>
                </c:pt>
                <c:pt idx="3">
                  <c:v>45455</c:v>
                </c:pt>
                <c:pt idx="4">
                  <c:v>45456</c:v>
                </c:pt>
                <c:pt idx="5">
                  <c:v>45457</c:v>
                </c:pt>
                <c:pt idx="6">
                  <c:v>45458</c:v>
                </c:pt>
                <c:pt idx="7">
                  <c:v>45459</c:v>
                </c:pt>
                <c:pt idx="8">
                  <c:v>45460</c:v>
                </c:pt>
                <c:pt idx="9">
                  <c:v>45461</c:v>
                </c:pt>
                <c:pt idx="10">
                  <c:v>45462</c:v>
                </c:pt>
                <c:pt idx="11">
                  <c:v>45463</c:v>
                </c:pt>
                <c:pt idx="12">
                  <c:v>45464</c:v>
                </c:pt>
                <c:pt idx="13">
                  <c:v>45465</c:v>
                </c:pt>
                <c:pt idx="14">
                  <c:v>45466</c:v>
                </c:pt>
                <c:pt idx="15">
                  <c:v>45467</c:v>
                </c:pt>
                <c:pt idx="16">
                  <c:v>45468</c:v>
                </c:pt>
                <c:pt idx="17">
                  <c:v>45469</c:v>
                </c:pt>
                <c:pt idx="18">
                  <c:v>45470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  <c:pt idx="22">
                  <c:v>45474</c:v>
                </c:pt>
                <c:pt idx="23">
                  <c:v>45475</c:v>
                </c:pt>
                <c:pt idx="24">
                  <c:v>45476</c:v>
                </c:pt>
                <c:pt idx="25">
                  <c:v>45477</c:v>
                </c:pt>
                <c:pt idx="26">
                  <c:v>45478</c:v>
                </c:pt>
                <c:pt idx="27">
                  <c:v>45479</c:v>
                </c:pt>
                <c:pt idx="28">
                  <c:v>45480</c:v>
                </c:pt>
                <c:pt idx="29">
                  <c:v>45481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346646</c:v>
                </c:pt>
                <c:pt idx="1">
                  <c:v>331579</c:v>
                </c:pt>
                <c:pt idx="2">
                  <c:v>313390</c:v>
                </c:pt>
                <c:pt idx="3">
                  <c:v>316024</c:v>
                </c:pt>
                <c:pt idx="4">
                  <c:v>322441</c:v>
                </c:pt>
                <c:pt idx="5">
                  <c:v>344104</c:v>
                </c:pt>
                <c:pt idx="6">
                  <c:v>322441</c:v>
                </c:pt>
                <c:pt idx="7">
                  <c:v>351002</c:v>
                </c:pt>
                <c:pt idx="8">
                  <c:v>336334</c:v>
                </c:pt>
                <c:pt idx="9">
                  <c:v>319770</c:v>
                </c:pt>
                <c:pt idx="10">
                  <c:v>325061</c:v>
                </c:pt>
                <c:pt idx="11">
                  <c:v>334218</c:v>
                </c:pt>
                <c:pt idx="12">
                  <c:v>355702</c:v>
                </c:pt>
                <c:pt idx="13">
                  <c:v>351812</c:v>
                </c:pt>
                <c:pt idx="14">
                  <c:v>363456</c:v>
                </c:pt>
                <c:pt idx="15">
                  <c:v>344936</c:v>
                </c:pt>
                <c:pt idx="16">
                  <c:v>324703</c:v>
                </c:pt>
                <c:pt idx="17">
                  <c:v>329405</c:v>
                </c:pt>
                <c:pt idx="18">
                  <c:v>339501</c:v>
                </c:pt>
                <c:pt idx="19">
                  <c:v>364051</c:v>
                </c:pt>
                <c:pt idx="20">
                  <c:v>358357</c:v>
                </c:pt>
                <c:pt idx="21">
                  <c:v>366080</c:v>
                </c:pt>
                <c:pt idx="22">
                  <c:v>354225</c:v>
                </c:pt>
                <c:pt idx="23">
                  <c:v>330626</c:v>
                </c:pt>
                <c:pt idx="24">
                  <c:v>306288</c:v>
                </c:pt>
                <c:pt idx="25">
                  <c:v>336474</c:v>
                </c:pt>
                <c:pt idx="26">
                  <c:v>367584</c:v>
                </c:pt>
                <c:pt idx="27">
                  <c:v>359015</c:v>
                </c:pt>
                <c:pt idx="28">
                  <c:v>371784</c:v>
                </c:pt>
                <c:pt idx="29">
                  <c:v>351960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45452</c:v>
                </c:pt>
                <c:pt idx="1">
                  <c:v>45453</c:v>
                </c:pt>
                <c:pt idx="2">
                  <c:v>45454</c:v>
                </c:pt>
                <c:pt idx="3">
                  <c:v>45455</c:v>
                </c:pt>
                <c:pt idx="4">
                  <c:v>45456</c:v>
                </c:pt>
                <c:pt idx="5">
                  <c:v>45457</c:v>
                </c:pt>
                <c:pt idx="6">
                  <c:v>45458</c:v>
                </c:pt>
                <c:pt idx="7">
                  <c:v>45459</c:v>
                </c:pt>
                <c:pt idx="8">
                  <c:v>45460</c:v>
                </c:pt>
                <c:pt idx="9">
                  <c:v>45461</c:v>
                </c:pt>
                <c:pt idx="10">
                  <c:v>45462</c:v>
                </c:pt>
                <c:pt idx="11">
                  <c:v>45463</c:v>
                </c:pt>
                <c:pt idx="12">
                  <c:v>45464</c:v>
                </c:pt>
                <c:pt idx="13">
                  <c:v>45465</c:v>
                </c:pt>
                <c:pt idx="14">
                  <c:v>45466</c:v>
                </c:pt>
                <c:pt idx="15">
                  <c:v>45467</c:v>
                </c:pt>
                <c:pt idx="16">
                  <c:v>45468</c:v>
                </c:pt>
                <c:pt idx="17">
                  <c:v>45469</c:v>
                </c:pt>
                <c:pt idx="18">
                  <c:v>45470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  <c:pt idx="22">
                  <c:v>45474</c:v>
                </c:pt>
                <c:pt idx="23">
                  <c:v>45475</c:v>
                </c:pt>
                <c:pt idx="24">
                  <c:v>45476</c:v>
                </c:pt>
                <c:pt idx="25">
                  <c:v>45477</c:v>
                </c:pt>
                <c:pt idx="26">
                  <c:v>45478</c:v>
                </c:pt>
                <c:pt idx="27">
                  <c:v>45479</c:v>
                </c:pt>
                <c:pt idx="28">
                  <c:v>45480</c:v>
                </c:pt>
                <c:pt idx="29">
                  <c:v>45481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153891</c:v>
                </c:pt>
                <c:pt idx="1">
                  <c:v>148448</c:v>
                </c:pt>
                <c:pt idx="2">
                  <c:v>141139</c:v>
                </c:pt>
                <c:pt idx="3">
                  <c:v>137140</c:v>
                </c:pt>
                <c:pt idx="4">
                  <c:v>148012</c:v>
                </c:pt>
                <c:pt idx="5">
                  <c:v>154503</c:v>
                </c:pt>
                <c:pt idx="6">
                  <c:v>148012</c:v>
                </c:pt>
                <c:pt idx="7">
                  <c:v>150503</c:v>
                </c:pt>
                <c:pt idx="8">
                  <c:v>148372</c:v>
                </c:pt>
                <c:pt idx="9">
                  <c:v>140793</c:v>
                </c:pt>
                <c:pt idx="10">
                  <c:v>142886</c:v>
                </c:pt>
                <c:pt idx="11">
                  <c:v>150462</c:v>
                </c:pt>
                <c:pt idx="12">
                  <c:v>158975</c:v>
                </c:pt>
                <c:pt idx="13">
                  <c:v>154688</c:v>
                </c:pt>
                <c:pt idx="14">
                  <c:v>156106</c:v>
                </c:pt>
                <c:pt idx="15">
                  <c:v>155039</c:v>
                </c:pt>
                <c:pt idx="16">
                  <c:v>143105</c:v>
                </c:pt>
                <c:pt idx="17">
                  <c:v>143326</c:v>
                </c:pt>
                <c:pt idx="18">
                  <c:v>147401</c:v>
                </c:pt>
                <c:pt idx="19">
                  <c:v>157323</c:v>
                </c:pt>
                <c:pt idx="20">
                  <c:v>151663</c:v>
                </c:pt>
                <c:pt idx="21">
                  <c:v>153522</c:v>
                </c:pt>
                <c:pt idx="22">
                  <c:v>154082</c:v>
                </c:pt>
                <c:pt idx="23">
                  <c:v>142452</c:v>
                </c:pt>
                <c:pt idx="24">
                  <c:v>115432</c:v>
                </c:pt>
                <c:pt idx="25">
                  <c:v>151167</c:v>
                </c:pt>
                <c:pt idx="26">
                  <c:v>163284</c:v>
                </c:pt>
                <c:pt idx="27">
                  <c:v>158524</c:v>
                </c:pt>
                <c:pt idx="28">
                  <c:v>162755</c:v>
                </c:pt>
                <c:pt idx="29">
                  <c:v>159989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45452</c:v>
                </c:pt>
                <c:pt idx="1">
                  <c:v>45453</c:v>
                </c:pt>
                <c:pt idx="2">
                  <c:v>45454</c:v>
                </c:pt>
                <c:pt idx="3">
                  <c:v>45455</c:v>
                </c:pt>
                <c:pt idx="4">
                  <c:v>45456</c:v>
                </c:pt>
                <c:pt idx="5">
                  <c:v>45457</c:v>
                </c:pt>
                <c:pt idx="6">
                  <c:v>45458</c:v>
                </c:pt>
                <c:pt idx="7">
                  <c:v>45459</c:v>
                </c:pt>
                <c:pt idx="8">
                  <c:v>45460</c:v>
                </c:pt>
                <c:pt idx="9">
                  <c:v>45461</c:v>
                </c:pt>
                <c:pt idx="10">
                  <c:v>45462</c:v>
                </c:pt>
                <c:pt idx="11">
                  <c:v>45463</c:v>
                </c:pt>
                <c:pt idx="12">
                  <c:v>45464</c:v>
                </c:pt>
                <c:pt idx="13">
                  <c:v>45465</c:v>
                </c:pt>
                <c:pt idx="14">
                  <c:v>45466</c:v>
                </c:pt>
                <c:pt idx="15">
                  <c:v>45467</c:v>
                </c:pt>
                <c:pt idx="16">
                  <c:v>45468</c:v>
                </c:pt>
                <c:pt idx="17">
                  <c:v>45469</c:v>
                </c:pt>
                <c:pt idx="18">
                  <c:v>45470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  <c:pt idx="22">
                  <c:v>45474</c:v>
                </c:pt>
                <c:pt idx="23">
                  <c:v>45475</c:v>
                </c:pt>
                <c:pt idx="24">
                  <c:v>45476</c:v>
                </c:pt>
                <c:pt idx="25">
                  <c:v>45477</c:v>
                </c:pt>
                <c:pt idx="26">
                  <c:v>45478</c:v>
                </c:pt>
                <c:pt idx="27">
                  <c:v>45479</c:v>
                </c:pt>
                <c:pt idx="28">
                  <c:v>45480</c:v>
                </c:pt>
                <c:pt idx="29">
                  <c:v>45481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192755</c:v>
                </c:pt>
                <c:pt idx="1">
                  <c:v>183131</c:v>
                </c:pt>
                <c:pt idx="2">
                  <c:v>172251</c:v>
                </c:pt>
                <c:pt idx="3">
                  <c:v>178884</c:v>
                </c:pt>
                <c:pt idx="4">
                  <c:v>174429</c:v>
                </c:pt>
                <c:pt idx="5">
                  <c:v>189601</c:v>
                </c:pt>
                <c:pt idx="6">
                  <c:v>174429</c:v>
                </c:pt>
                <c:pt idx="7">
                  <c:v>200499</c:v>
                </c:pt>
                <c:pt idx="8">
                  <c:v>187962</c:v>
                </c:pt>
                <c:pt idx="9">
                  <c:v>178977</c:v>
                </c:pt>
                <c:pt idx="10">
                  <c:v>182175</c:v>
                </c:pt>
                <c:pt idx="11">
                  <c:v>183756</c:v>
                </c:pt>
                <c:pt idx="12">
                  <c:v>196727</c:v>
                </c:pt>
                <c:pt idx="13">
                  <c:v>197124</c:v>
                </c:pt>
                <c:pt idx="14">
                  <c:v>207350</c:v>
                </c:pt>
                <c:pt idx="15">
                  <c:v>189897</c:v>
                </c:pt>
                <c:pt idx="16">
                  <c:v>181598</c:v>
                </c:pt>
                <c:pt idx="17">
                  <c:v>186079</c:v>
                </c:pt>
                <c:pt idx="18">
                  <c:v>192100</c:v>
                </c:pt>
                <c:pt idx="19">
                  <c:v>206728</c:v>
                </c:pt>
                <c:pt idx="20">
                  <c:v>206694</c:v>
                </c:pt>
                <c:pt idx="21">
                  <c:v>212558</c:v>
                </c:pt>
                <c:pt idx="22">
                  <c:v>200143</c:v>
                </c:pt>
                <c:pt idx="23">
                  <c:v>188174</c:v>
                </c:pt>
                <c:pt idx="24">
                  <c:v>190856</c:v>
                </c:pt>
                <c:pt idx="25">
                  <c:v>185307</c:v>
                </c:pt>
                <c:pt idx="26">
                  <c:v>204300</c:v>
                </c:pt>
                <c:pt idx="27">
                  <c:v>200491</c:v>
                </c:pt>
                <c:pt idx="28">
                  <c:v>209029</c:v>
                </c:pt>
                <c:pt idx="29">
                  <c:v>191971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714950</xdr:colOff>
      <xdr:row>7</xdr:row>
      <xdr:rowOff>178632</xdr:rowOff>
    </xdr:from>
    <xdr:to>
      <xdr:col>30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796875" style="1" bestFit="1" customWidth="1"/>
    <col min="3" max="3" width="10.69921875" style="1" bestFit="1" customWidth="1"/>
    <col min="4" max="5" width="12.19921875" style="1" bestFit="1" customWidth="1"/>
    <col min="6" max="6" width="11" style="1" customWidth="1"/>
    <col min="7" max="7" width="12.1992187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25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25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25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25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25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25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25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25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25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25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25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25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25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25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25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25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25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25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25">
      <c r="A21" s="24" t="s">
        <v>36</v>
      </c>
      <c r="B21" s="38">
        <v>30127</v>
      </c>
      <c r="C21" s="38">
        <v>4768</v>
      </c>
      <c r="D21" s="38">
        <v>15872</v>
      </c>
      <c r="E21" s="38">
        <v>45014</v>
      </c>
      <c r="F21" s="38">
        <v>7619</v>
      </c>
      <c r="G21" s="38">
        <v>17745</v>
      </c>
      <c r="H21" s="39">
        <v>604</v>
      </c>
      <c r="I21" s="39">
        <v>0</v>
      </c>
      <c r="J21" s="39">
        <v>213</v>
      </c>
      <c r="K21" s="39">
        <v>62</v>
      </c>
      <c r="L21" s="38">
        <v>4165</v>
      </c>
      <c r="M21" s="38">
        <v>3975</v>
      </c>
      <c r="N21" s="39">
        <v>320</v>
      </c>
      <c r="O21" s="38">
        <v>1388</v>
      </c>
      <c r="P21" s="38">
        <v>1027</v>
      </c>
      <c r="Q21" s="39">
        <v>0</v>
      </c>
      <c r="R21" s="38">
        <v>2872</v>
      </c>
      <c r="S21" s="39">
        <v>354</v>
      </c>
      <c r="T21" s="39">
        <v>890</v>
      </c>
      <c r="U21" s="39">
        <v>765</v>
      </c>
      <c r="V21" s="39">
        <v>0</v>
      </c>
      <c r="W21" s="38">
        <v>1193</v>
      </c>
      <c r="X21" s="39">
        <v>987</v>
      </c>
      <c r="Y21" s="39">
        <v>289</v>
      </c>
      <c r="Z21" s="39">
        <v>333</v>
      </c>
      <c r="AA21" s="39">
        <v>871</v>
      </c>
      <c r="AB21" s="38">
        <v>3441</v>
      </c>
      <c r="AC21" s="39">
        <v>272</v>
      </c>
      <c r="AD21" s="38">
        <v>4378</v>
      </c>
      <c r="AE21" s="38">
        <v>3408</v>
      </c>
      <c r="AF21" s="39">
        <v>0</v>
      </c>
      <c r="AG21" s="39">
        <v>186</v>
      </c>
      <c r="AH21" s="39">
        <v>154</v>
      </c>
      <c r="AI21" s="38">
        <v>6470</v>
      </c>
      <c r="AJ21" s="39">
        <v>227</v>
      </c>
      <c r="AK21" s="13">
        <f>SUM(B21:AJ21)</f>
        <v>159989</v>
      </c>
    </row>
    <row r="22" spans="1:37" x14ac:dyDescent="0.25">
      <c r="A22" s="25" t="s">
        <v>37</v>
      </c>
      <c r="B22" s="38">
        <v>126226</v>
      </c>
      <c r="C22" s="39">
        <v>0</v>
      </c>
      <c r="D22" s="38">
        <v>5183</v>
      </c>
      <c r="E22" s="38">
        <v>33610</v>
      </c>
      <c r="F22" s="39">
        <v>755</v>
      </c>
      <c r="G22" s="38">
        <v>23415</v>
      </c>
      <c r="H22" s="39">
        <v>0</v>
      </c>
      <c r="I22" s="39">
        <v>0</v>
      </c>
      <c r="J22" s="39">
        <v>0</v>
      </c>
      <c r="K22" s="39">
        <v>0</v>
      </c>
      <c r="L22" s="38">
        <v>1318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8">
        <v>1034</v>
      </c>
      <c r="AJ22" s="39">
        <v>430</v>
      </c>
      <c r="AK22" s="13">
        <f t="shared" ref="AK22:AK23" si="0">SUM(B22:AJ22)</f>
        <v>191971</v>
      </c>
    </row>
    <row r="23" spans="1:37" x14ac:dyDescent="0.25">
      <c r="A23" s="1" t="s">
        <v>35</v>
      </c>
      <c r="B23" s="38">
        <f>SUM(B21:B22)</f>
        <v>156353</v>
      </c>
      <c r="C23" s="38">
        <f t="shared" ref="C23:AJ23" si="1">SUM(C21:C22)</f>
        <v>4768</v>
      </c>
      <c r="D23" s="38">
        <f t="shared" si="1"/>
        <v>21055</v>
      </c>
      <c r="E23" s="38">
        <f t="shared" si="1"/>
        <v>78624</v>
      </c>
      <c r="F23" s="38">
        <f t="shared" si="1"/>
        <v>8374</v>
      </c>
      <c r="G23" s="38">
        <f t="shared" si="1"/>
        <v>41160</v>
      </c>
      <c r="H23" s="38">
        <f t="shared" si="1"/>
        <v>604</v>
      </c>
      <c r="I23" s="38">
        <f t="shared" si="1"/>
        <v>0</v>
      </c>
      <c r="J23" s="38">
        <f t="shared" si="1"/>
        <v>213</v>
      </c>
      <c r="K23" s="38">
        <f t="shared" si="1"/>
        <v>62</v>
      </c>
      <c r="L23" s="38">
        <f t="shared" si="1"/>
        <v>5483</v>
      </c>
      <c r="M23" s="38">
        <f t="shared" si="1"/>
        <v>3975</v>
      </c>
      <c r="N23" s="38">
        <f t="shared" si="1"/>
        <v>320</v>
      </c>
      <c r="O23" s="38">
        <f t="shared" si="1"/>
        <v>1388</v>
      </c>
      <c r="P23" s="38">
        <f t="shared" si="1"/>
        <v>1027</v>
      </c>
      <c r="Q23" s="38">
        <f t="shared" si="1"/>
        <v>0</v>
      </c>
      <c r="R23" s="38">
        <f t="shared" si="1"/>
        <v>2872</v>
      </c>
      <c r="S23" s="38">
        <f t="shared" si="1"/>
        <v>354</v>
      </c>
      <c r="T23" s="38">
        <f t="shared" si="1"/>
        <v>890</v>
      </c>
      <c r="U23" s="38">
        <f t="shared" si="1"/>
        <v>765</v>
      </c>
      <c r="V23" s="38">
        <f t="shared" si="1"/>
        <v>0</v>
      </c>
      <c r="W23" s="38">
        <f t="shared" si="1"/>
        <v>1193</v>
      </c>
      <c r="X23" s="38">
        <f t="shared" si="1"/>
        <v>987</v>
      </c>
      <c r="Y23" s="38">
        <f t="shared" si="1"/>
        <v>289</v>
      </c>
      <c r="Z23" s="38">
        <f t="shared" si="1"/>
        <v>333</v>
      </c>
      <c r="AA23" s="38">
        <f t="shared" si="1"/>
        <v>871</v>
      </c>
      <c r="AB23" s="38">
        <f t="shared" si="1"/>
        <v>3441</v>
      </c>
      <c r="AC23" s="38">
        <f t="shared" si="1"/>
        <v>272</v>
      </c>
      <c r="AD23" s="38">
        <f t="shared" si="1"/>
        <v>4378</v>
      </c>
      <c r="AE23" s="38">
        <f t="shared" si="1"/>
        <v>3408</v>
      </c>
      <c r="AF23" s="38">
        <f t="shared" si="1"/>
        <v>0</v>
      </c>
      <c r="AG23" s="38">
        <f t="shared" si="1"/>
        <v>186</v>
      </c>
      <c r="AH23" s="38">
        <f t="shared" si="1"/>
        <v>154</v>
      </c>
      <c r="AI23" s="38">
        <f t="shared" si="1"/>
        <v>7504</v>
      </c>
      <c r="AJ23" s="38">
        <f t="shared" si="1"/>
        <v>657</v>
      </c>
      <c r="AK23" s="13">
        <f t="shared" si="0"/>
        <v>351960</v>
      </c>
    </row>
    <row r="24" spans="1:37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25">
      <c r="A86" s="1" t="s">
        <v>38</v>
      </c>
    </row>
  </sheetData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25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25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25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25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25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25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25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25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25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25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25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25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25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25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25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25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25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25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25">
      <c r="A21" s="17" t="s">
        <v>36</v>
      </c>
      <c r="B21" s="39">
        <v>224</v>
      </c>
      <c r="C21" s="39">
        <v>30</v>
      </c>
      <c r="D21" s="39">
        <v>98</v>
      </c>
      <c r="E21" s="39">
        <v>283</v>
      </c>
      <c r="F21" s="39">
        <v>50</v>
      </c>
      <c r="G21" s="39">
        <v>123</v>
      </c>
      <c r="H21" s="39">
        <v>4</v>
      </c>
      <c r="I21" s="39">
        <v>0</v>
      </c>
      <c r="J21" s="39">
        <v>2</v>
      </c>
      <c r="K21" s="39">
        <v>4</v>
      </c>
      <c r="L21" s="39">
        <v>28</v>
      </c>
      <c r="M21" s="39">
        <v>26</v>
      </c>
      <c r="N21" s="39">
        <v>2</v>
      </c>
      <c r="O21" s="39">
        <v>10</v>
      </c>
      <c r="P21" s="39">
        <v>6</v>
      </c>
      <c r="Q21" s="39">
        <v>0</v>
      </c>
      <c r="R21" s="39">
        <v>18</v>
      </c>
      <c r="S21" s="39">
        <v>2</v>
      </c>
      <c r="T21" s="39">
        <v>6</v>
      </c>
      <c r="U21" s="39">
        <v>6</v>
      </c>
      <c r="V21" s="39">
        <v>0</v>
      </c>
      <c r="W21" s="39">
        <v>8</v>
      </c>
      <c r="X21" s="39">
        <v>6</v>
      </c>
      <c r="Y21" s="39">
        <v>2</v>
      </c>
      <c r="Z21" s="39">
        <v>8</v>
      </c>
      <c r="AA21" s="39">
        <v>6</v>
      </c>
      <c r="AB21" s="39">
        <v>22</v>
      </c>
      <c r="AC21" s="39">
        <v>2</v>
      </c>
      <c r="AD21" s="39">
        <v>28</v>
      </c>
      <c r="AE21" s="39">
        <v>22</v>
      </c>
      <c r="AF21" s="39">
        <v>0</v>
      </c>
      <c r="AG21" s="39">
        <v>4</v>
      </c>
      <c r="AH21" s="39">
        <v>4</v>
      </c>
      <c r="AI21" s="39">
        <v>74</v>
      </c>
      <c r="AJ21" s="39">
        <v>4</v>
      </c>
      <c r="AK21" s="13">
        <f>SUM(B21:AJ21)</f>
        <v>1112</v>
      </c>
    </row>
    <row r="22" spans="1:37" x14ac:dyDescent="0.25">
      <c r="A22" s="19" t="s">
        <v>37</v>
      </c>
      <c r="B22" s="39">
        <v>701</v>
      </c>
      <c r="C22" s="39">
        <v>0</v>
      </c>
      <c r="D22" s="39">
        <v>38</v>
      </c>
      <c r="E22" s="39">
        <v>224</v>
      </c>
      <c r="F22" s="39">
        <v>6</v>
      </c>
      <c r="G22" s="39">
        <v>140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10</v>
      </c>
      <c r="AJ22" s="39">
        <v>4</v>
      </c>
      <c r="AK22" s="13">
        <f>SUM(B22:AJ22)</f>
        <v>1133</v>
      </c>
    </row>
    <row r="23" spans="1:37" x14ac:dyDescent="0.25">
      <c r="A23" s="1" t="s">
        <v>35</v>
      </c>
      <c r="B23" s="39">
        <f>SUM(B21:B22)</f>
        <v>925</v>
      </c>
      <c r="C23" s="39">
        <f t="shared" ref="C23:AJ23" si="0">SUM(C21:C22)</f>
        <v>30</v>
      </c>
      <c r="D23" s="39">
        <f t="shared" si="0"/>
        <v>136</v>
      </c>
      <c r="E23" s="39">
        <f t="shared" si="0"/>
        <v>507</v>
      </c>
      <c r="F23" s="39">
        <f t="shared" si="0"/>
        <v>56</v>
      </c>
      <c r="G23" s="39">
        <f t="shared" si="0"/>
        <v>263</v>
      </c>
      <c r="H23" s="39">
        <f t="shared" si="0"/>
        <v>4</v>
      </c>
      <c r="I23" s="39">
        <f t="shared" si="0"/>
        <v>0</v>
      </c>
      <c r="J23" s="39">
        <f t="shared" si="0"/>
        <v>2</v>
      </c>
      <c r="K23" s="39">
        <f t="shared" si="0"/>
        <v>4</v>
      </c>
      <c r="L23" s="39">
        <f t="shared" si="0"/>
        <v>38</v>
      </c>
      <c r="M23" s="39">
        <f t="shared" si="0"/>
        <v>26</v>
      </c>
      <c r="N23" s="39">
        <f t="shared" si="0"/>
        <v>2</v>
      </c>
      <c r="O23" s="39">
        <f t="shared" si="0"/>
        <v>10</v>
      </c>
      <c r="P23" s="39">
        <f t="shared" si="0"/>
        <v>6</v>
      </c>
      <c r="Q23" s="39">
        <f t="shared" si="0"/>
        <v>0</v>
      </c>
      <c r="R23" s="39">
        <f t="shared" si="0"/>
        <v>18</v>
      </c>
      <c r="S23" s="39">
        <f t="shared" si="0"/>
        <v>2</v>
      </c>
      <c r="T23" s="39">
        <f t="shared" si="0"/>
        <v>6</v>
      </c>
      <c r="U23" s="39">
        <f t="shared" si="0"/>
        <v>6</v>
      </c>
      <c r="V23" s="39">
        <f t="shared" si="0"/>
        <v>0</v>
      </c>
      <c r="W23" s="39">
        <f t="shared" si="0"/>
        <v>8</v>
      </c>
      <c r="X23" s="39">
        <f t="shared" si="0"/>
        <v>6</v>
      </c>
      <c r="Y23" s="39">
        <f t="shared" si="0"/>
        <v>2</v>
      </c>
      <c r="Z23" s="39">
        <f t="shared" si="0"/>
        <v>8</v>
      </c>
      <c r="AA23" s="39">
        <f t="shared" si="0"/>
        <v>6</v>
      </c>
      <c r="AB23" s="39">
        <f t="shared" si="0"/>
        <v>22</v>
      </c>
      <c r="AC23" s="39">
        <f t="shared" si="0"/>
        <v>2</v>
      </c>
      <c r="AD23" s="39">
        <f t="shared" si="0"/>
        <v>28</v>
      </c>
      <c r="AE23" s="39">
        <f t="shared" si="0"/>
        <v>22</v>
      </c>
      <c r="AF23" s="39">
        <f t="shared" si="0"/>
        <v>0</v>
      </c>
      <c r="AG23" s="39">
        <f t="shared" si="0"/>
        <v>4</v>
      </c>
      <c r="AH23" s="39">
        <f t="shared" si="0"/>
        <v>4</v>
      </c>
      <c r="AI23" s="39">
        <f t="shared" si="0"/>
        <v>84</v>
      </c>
      <c r="AJ23" s="39">
        <f t="shared" si="0"/>
        <v>8</v>
      </c>
      <c r="AK23" s="18">
        <f>SUM(B23:AJ23)</f>
        <v>2245</v>
      </c>
    </row>
    <row r="24" spans="1:37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55" zoomScaleNormal="55" zoomScaleSheetLayoutView="70" workbookViewId="0">
      <selection activeCell="C4" sqref="C4"/>
    </sheetView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796875" style="1" bestFit="1" customWidth="1"/>
    <col min="9" max="10" width="12.19921875" style="1" bestFit="1" customWidth="1"/>
    <col min="11" max="15" width="12.796875" style="1" bestFit="1" customWidth="1"/>
    <col min="16" max="18" width="13.69921875" style="1" bestFit="1" customWidth="1"/>
    <col min="19" max="19" width="13.1992187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19921875" style="1" customWidth="1"/>
    <col min="34" max="34" width="12.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4">
        <v>45452</v>
      </c>
      <c r="E4" s="34">
        <v>45453</v>
      </c>
      <c r="F4" s="34">
        <v>45454</v>
      </c>
      <c r="G4" s="34">
        <v>45455</v>
      </c>
      <c r="H4" s="34">
        <v>45456</v>
      </c>
      <c r="I4" s="34">
        <v>45457</v>
      </c>
      <c r="J4" s="34">
        <v>45458</v>
      </c>
      <c r="K4" s="34">
        <v>45459</v>
      </c>
      <c r="L4" s="34">
        <v>45460</v>
      </c>
      <c r="M4" s="34">
        <v>45461</v>
      </c>
      <c r="N4" s="34">
        <v>45462</v>
      </c>
      <c r="O4" s="34">
        <v>45463</v>
      </c>
      <c r="P4" s="34">
        <v>45464</v>
      </c>
      <c r="Q4" s="34">
        <v>45465</v>
      </c>
      <c r="R4" s="34">
        <v>45466</v>
      </c>
      <c r="S4" s="34">
        <v>45467</v>
      </c>
      <c r="T4" s="34">
        <v>45468</v>
      </c>
      <c r="U4" s="34">
        <v>45469</v>
      </c>
      <c r="V4" s="34">
        <v>45470</v>
      </c>
      <c r="W4" s="34">
        <v>45471</v>
      </c>
      <c r="X4" s="34">
        <v>45472</v>
      </c>
      <c r="Y4" s="34">
        <v>45473</v>
      </c>
      <c r="Z4" s="37">
        <v>45474</v>
      </c>
      <c r="AA4" s="37">
        <v>45475</v>
      </c>
      <c r="AB4" s="37">
        <v>45476</v>
      </c>
      <c r="AC4" s="37">
        <v>45477</v>
      </c>
      <c r="AD4" s="37">
        <v>45478</v>
      </c>
      <c r="AE4" s="37">
        <v>45479</v>
      </c>
      <c r="AF4" s="37">
        <v>45480</v>
      </c>
      <c r="AG4" s="37">
        <v>45481</v>
      </c>
    </row>
    <row r="5" spans="1:35" x14ac:dyDescent="0.25">
      <c r="A5" s="5"/>
      <c r="B5" s="5"/>
      <c r="C5" s="7" t="s">
        <v>36</v>
      </c>
      <c r="D5" s="13">
        <v>153891</v>
      </c>
      <c r="E5" s="13">
        <v>148448</v>
      </c>
      <c r="F5" s="13">
        <v>141139</v>
      </c>
      <c r="G5" s="13">
        <v>137140</v>
      </c>
      <c r="H5" s="13">
        <v>148012</v>
      </c>
      <c r="I5" s="13">
        <v>154503</v>
      </c>
      <c r="J5" s="13">
        <v>148012</v>
      </c>
      <c r="K5" s="13">
        <v>150503</v>
      </c>
      <c r="L5" s="13">
        <v>148372</v>
      </c>
      <c r="M5" s="13">
        <v>140793</v>
      </c>
      <c r="N5" s="13">
        <v>142886</v>
      </c>
      <c r="O5" s="13">
        <v>150462</v>
      </c>
      <c r="P5" s="13">
        <v>158975</v>
      </c>
      <c r="Q5" s="13">
        <v>154688</v>
      </c>
      <c r="R5" s="13">
        <v>156106</v>
      </c>
      <c r="S5" s="13">
        <v>155039</v>
      </c>
      <c r="T5" s="13">
        <v>143105</v>
      </c>
      <c r="U5" s="13">
        <v>143326</v>
      </c>
      <c r="V5" s="13">
        <v>147401</v>
      </c>
      <c r="W5" s="13">
        <v>157323</v>
      </c>
      <c r="X5" s="13">
        <v>151663</v>
      </c>
      <c r="Y5" s="13">
        <v>153522</v>
      </c>
      <c r="Z5" s="13">
        <v>154082</v>
      </c>
      <c r="AA5" s="13">
        <v>142452</v>
      </c>
      <c r="AB5" s="13">
        <v>115432</v>
      </c>
      <c r="AC5" s="13">
        <v>151167</v>
      </c>
      <c r="AD5" s="13">
        <v>163284</v>
      </c>
      <c r="AE5" s="13">
        <v>158524</v>
      </c>
      <c r="AF5" s="13">
        <v>162755</v>
      </c>
      <c r="AG5" s="13">
        <v>159989</v>
      </c>
      <c r="AH5" s="33"/>
      <c r="AI5" s="33"/>
    </row>
    <row r="6" spans="1:35" x14ac:dyDescent="0.25">
      <c r="A6" s="5"/>
      <c r="B6" s="36"/>
      <c r="C6" s="8" t="s">
        <v>37</v>
      </c>
      <c r="D6" s="13">
        <v>192755</v>
      </c>
      <c r="E6" s="13">
        <v>183131</v>
      </c>
      <c r="F6" s="13">
        <v>172251</v>
      </c>
      <c r="G6" s="13">
        <v>178884</v>
      </c>
      <c r="H6" s="13">
        <v>174429</v>
      </c>
      <c r="I6" s="13">
        <v>189601</v>
      </c>
      <c r="J6" s="13">
        <v>174429</v>
      </c>
      <c r="K6" s="13">
        <v>200499</v>
      </c>
      <c r="L6" s="13">
        <v>187962</v>
      </c>
      <c r="M6" s="13">
        <v>178977</v>
      </c>
      <c r="N6" s="13">
        <v>182175</v>
      </c>
      <c r="O6" s="13">
        <v>183756</v>
      </c>
      <c r="P6" s="13">
        <v>196727</v>
      </c>
      <c r="Q6" s="13">
        <v>197124</v>
      </c>
      <c r="R6" s="13">
        <v>207350</v>
      </c>
      <c r="S6" s="13">
        <v>189897</v>
      </c>
      <c r="T6" s="13">
        <v>181598</v>
      </c>
      <c r="U6" s="13">
        <v>186079</v>
      </c>
      <c r="V6" s="13">
        <v>192100</v>
      </c>
      <c r="W6" s="13">
        <v>206728</v>
      </c>
      <c r="X6" s="13">
        <v>206694</v>
      </c>
      <c r="Y6" s="13">
        <v>212558</v>
      </c>
      <c r="Z6" s="13">
        <v>200143</v>
      </c>
      <c r="AA6" s="13">
        <v>188174</v>
      </c>
      <c r="AB6" s="13">
        <v>190856</v>
      </c>
      <c r="AC6" s="13">
        <v>185307</v>
      </c>
      <c r="AD6" s="13">
        <v>204300</v>
      </c>
      <c r="AE6" s="13">
        <v>200491</v>
      </c>
      <c r="AF6" s="13">
        <v>209029</v>
      </c>
      <c r="AG6" s="13">
        <v>191971</v>
      </c>
      <c r="AH6" s="33"/>
      <c r="AI6" s="33"/>
    </row>
    <row r="7" spans="1:35" x14ac:dyDescent="0.25">
      <c r="A7" s="5"/>
      <c r="C7" s="13" t="s">
        <v>35</v>
      </c>
      <c r="D7" s="13">
        <v>346646</v>
      </c>
      <c r="E7" s="13">
        <v>331579</v>
      </c>
      <c r="F7" s="13">
        <v>313390</v>
      </c>
      <c r="G7" s="13">
        <v>316024</v>
      </c>
      <c r="H7" s="13">
        <v>322441</v>
      </c>
      <c r="I7" s="13">
        <v>344104</v>
      </c>
      <c r="J7" s="13">
        <v>322441</v>
      </c>
      <c r="K7" s="13">
        <v>351002</v>
      </c>
      <c r="L7" s="13">
        <v>336334</v>
      </c>
      <c r="M7" s="13">
        <v>319770</v>
      </c>
      <c r="N7" s="13">
        <v>325061</v>
      </c>
      <c r="O7" s="13">
        <v>334218</v>
      </c>
      <c r="P7" s="13">
        <v>355702</v>
      </c>
      <c r="Q7" s="13">
        <v>351812</v>
      </c>
      <c r="R7" s="13">
        <v>363456</v>
      </c>
      <c r="S7" s="13">
        <v>344936</v>
      </c>
      <c r="T7" s="13">
        <v>324703</v>
      </c>
      <c r="U7" s="13">
        <v>329405</v>
      </c>
      <c r="V7" s="13">
        <v>339501</v>
      </c>
      <c r="W7" s="13">
        <v>364051</v>
      </c>
      <c r="X7" s="13">
        <v>358357</v>
      </c>
      <c r="Y7" s="13">
        <v>366080</v>
      </c>
      <c r="Z7" s="13">
        <v>354225</v>
      </c>
      <c r="AA7" s="13">
        <v>330626</v>
      </c>
      <c r="AB7" s="13">
        <v>306288</v>
      </c>
      <c r="AC7" s="13">
        <v>336474</v>
      </c>
      <c r="AD7" s="13">
        <v>367584</v>
      </c>
      <c r="AE7" s="13">
        <v>359015</v>
      </c>
      <c r="AF7" s="13">
        <v>371784</v>
      </c>
      <c r="AG7" s="13">
        <v>351960</v>
      </c>
      <c r="AH7" s="33"/>
      <c r="AI7" s="33"/>
    </row>
    <row r="8" spans="1:35" x14ac:dyDescent="0.25">
      <c r="A8" s="5"/>
      <c r="B8" s="5"/>
      <c r="C8" s="5"/>
    </row>
    <row r="9" spans="1:35" x14ac:dyDescent="0.25">
      <c r="A9" s="36"/>
      <c r="B9" s="36"/>
      <c r="C9" s="36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19921875" style="3" bestFit="1" customWidth="1"/>
    <col min="7" max="7" width="13.19921875" style="3" bestFit="1" customWidth="1"/>
    <col min="8" max="8" width="14.69921875" style="3" customWidth="1"/>
    <col min="9" max="9" width="13.796875" style="3" bestFit="1" customWidth="1"/>
    <col min="10" max="10" width="14.19921875" style="3" bestFit="1" customWidth="1"/>
    <col min="11" max="11" width="15.69921875" style="3" customWidth="1"/>
    <col min="12" max="12" width="13.796875" style="3" bestFit="1" customWidth="1"/>
    <col min="13" max="13" width="14.19921875" style="3" bestFit="1" customWidth="1"/>
    <col min="14" max="14" width="15.796875" style="3" customWidth="1"/>
    <col min="15" max="15" width="15.19921875" style="3" customWidth="1"/>
    <col min="16" max="16" width="9" style="3" customWidth="1"/>
    <col min="17" max="17" width="15.19921875" style="3" customWidth="1"/>
    <col min="18" max="30" width="9" style="3"/>
    <col min="31" max="31" width="119.1992187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0">
        <v>45108</v>
      </c>
      <c r="E4" s="30">
        <v>45139</v>
      </c>
      <c r="F4" s="30">
        <v>45170</v>
      </c>
      <c r="G4" s="30">
        <v>45200</v>
      </c>
      <c r="H4" s="30">
        <v>45231</v>
      </c>
      <c r="I4" s="30">
        <v>45261</v>
      </c>
      <c r="J4" s="31">
        <v>45292</v>
      </c>
      <c r="K4" s="31">
        <v>45323</v>
      </c>
      <c r="L4" s="31">
        <v>45352</v>
      </c>
      <c r="M4" s="31">
        <v>45383</v>
      </c>
      <c r="N4" s="31">
        <v>45413</v>
      </c>
      <c r="O4" s="31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1"/>
      <c r="P9" s="21"/>
    </row>
    <row r="10" spans="1:31" x14ac:dyDescent="0.25">
      <c r="Q10" s="20"/>
    </row>
    <row r="11" spans="1:31" x14ac:dyDescent="0.25">
      <c r="Q11" s="20"/>
    </row>
    <row r="12" spans="1:31" x14ac:dyDescent="0.25">
      <c r="Q12" s="20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19921875" customWidth="1"/>
    <col min="3" max="3" width="9.69921875" bestFit="1" customWidth="1"/>
    <col min="4" max="4" width="17.796875" hidden="1" customWidth="1"/>
    <col min="5" max="5" width="13.69921875" customWidth="1"/>
    <col min="7" max="8" width="0" hidden="1" customWidth="1"/>
  </cols>
  <sheetData>
    <row r="1" spans="1:8" s="29" customFormat="1" x14ac:dyDescent="0.25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25">
      <c r="A2" s="29">
        <v>8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7" t="str">
        <f>A5&amp;$A$2&amp;VLOOKUP($A$2,$G$1:$H$31,2,0)&amp;" "&amp;$B$2&amp;" "&amp;$C$2</f>
        <v>Number of Total Passengers as of 8th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7" t="str">
        <f>A7&amp;$A$2&amp;VLOOKUP($A$2,$G$1:$H$31,2,0)&amp;" "&amp;$B$2&amp;" "&amp;$C$2</f>
        <v>Number of Total Flights as of 8th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7" t="str">
        <f>A9&amp;$A$2&amp;VLOOKUP($A$2,$G$1:$H$31,2,0)&amp;" "&amp;$B$2&amp;" "&amp;$C$2</f>
        <v>Total Passengers as of 8th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2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purl.org/dc/terms/"/>
    <ds:schemaRef ds:uri="e888b3db-7650-4fb5-87c2-1adeb607d113"/>
    <ds:schemaRef ds:uri="d1f8fc93-d40b-44ac-9772-57f29c0b5a0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44E653-7E86-458D-A3A0-DAC68A0E7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2024-07-09T06:48:48Z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