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athai-my.sharepoint.com/personal/chadatan_a_caat_or_th/Documents/Documents/A.Corporate Governance/ITA/OIT/o11/ล่าสุดเพื่อแยกไฟล์ 23062026/"/>
    </mc:Choice>
  </mc:AlternateContent>
  <xr:revisionPtr revIDLastSave="2" documentId="8_{B0B8CE2B-2995-4754-BB6C-2D2024215285}" xr6:coauthVersionLast="47" xr6:coauthVersionMax="47" xr10:uidLastSave="{9804650D-A51E-4FD2-B243-B214985E1F30}"/>
  <bookViews>
    <workbookView xWindow="-110" yWindow="-110" windowWidth="19420" windowHeight="11500" xr2:uid="{DC7C31A2-D62C-4A26-B62E-8B8F1E6CBA6F}"/>
  </bookViews>
  <sheets>
    <sheet name="ITA-o11 69 Q1 New JAN" sheetId="1" r:id="rId1"/>
    <sheet name="ITA-o11 69 Q1 New FEB" sheetId="2" r:id="rId2"/>
    <sheet name="ITA-o11 69 Q1 New MAR" sheetId="3" r:id="rId3"/>
  </sheets>
  <definedNames>
    <definedName name="_xlnm._FilterDatabase" localSheetId="1" hidden="1">'ITA-o11 69 Q1 New FEB'!$A$4:$K$19</definedName>
    <definedName name="_xlnm._FilterDatabase" localSheetId="0" hidden="1">'ITA-o11 69 Q1 New JAN'!$A$4:$K$31</definedName>
    <definedName name="_xlnm._FilterDatabase" localSheetId="2" hidden="1">'ITA-o11 69 Q1 New MAR'!$A$4:$K$8</definedName>
    <definedName name="_xlnm.Print_Titles" localSheetId="1">'ITA-o11 69 Q1 New FEB'!$4:$4</definedName>
    <definedName name="_xlnm.Print_Titles" localSheetId="0">'ITA-o11 69 Q1 New JAN'!$4:$4</definedName>
    <definedName name="_xlnm.Print_Titles" localSheetId="2">'ITA-o11 69 Q1 New MAR'!$4:$4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2" i="2" l="1"/>
  <c r="D12" i="2"/>
</calcChain>
</file>

<file path=xl/sharedStrings.xml><?xml version="1.0" encoding="utf-8"?>
<sst xmlns="http://schemas.openxmlformats.org/spreadsheetml/2006/main" count="364" uniqueCount="224">
  <si>
    <t>สรุปผลการดำเนินการจัดซื้อจัดจ้างในรอบเดือน มกราคม พ.ศ. 2569</t>
  </si>
  <si>
    <t>สำนักงานการบินพลเรือนแห่งประเทศไทย</t>
  </si>
  <si>
    <t>วันที่ 31 เดือน มกราคม พ.ศ. 2569</t>
  </si>
  <si>
    <t>ลำดับที่</t>
  </si>
  <si>
    <t>วันที่ของสัญญาหรือข้อตกลง</t>
  </si>
  <si>
    <t>งานที่จัดซื้อหรือจัดจ้าง</t>
  </si>
  <si>
    <t>วงเงินที่จะซื้อหรือจ้าง (บาท)</t>
  </si>
  <si>
    <t>ราคากลาง (บาท)</t>
  </si>
  <si>
    <t>วิธีซื้อหรือจ้าง</t>
  </si>
  <si>
    <t>รายชื่อผู้เสนอราคาและราคาที่เสนอ</t>
  </si>
  <si>
    <t>ผู้ได้รับการคัดเลือกและราคาที่ตกลงซื้อหรือจ้าง</t>
  </si>
  <si>
    <t>มูลค่าวงเงินสัญญา (บาท)</t>
  </si>
  <si>
    <t>เหตุผลที่คัดเลือกโดยสรุป</t>
  </si>
  <si>
    <t>เลขที่และวันที่ของสัญญาหรือข้อตกลงในการซื้อหรือจ้าง</t>
  </si>
  <si>
    <t>1</t>
  </si>
  <si>
    <t xml:space="preserve">จ้างเหมาบริการเจ้าหน้าที่คุ้มครองข้อมูลส่วนบุคคล (DPO) </t>
  </si>
  <si>
    <t>บริษัท เอเชี่ยน อินเทลลีเจนท์ อินฟอร์เมชั่น เทคโนโลยี จำกัด 2,350,000.00 บาท
บริษัท อัลฟ่าเซค จำกัด 1,900,000.00 บาท
บริษัท ที-เน็ต จำกัด 2,200,000.00 บาท
บริษัท วีเอเวอร์ จำกัด 1,605,000.00 บาท</t>
  </si>
  <si>
    <t>บริษัท อัลฟ่าเซค จำกัด จำนวนเงิน 1,900,000.00 บาท</t>
  </si>
  <si>
    <t>เป็นผู้มีคุณสมบัติและข้อเสนอทางเทคนิค
ถูกต้องครบถ้วนและเป็นผู้เสนอราคาต่ำสุด</t>
  </si>
  <si>
    <t>1/2569 ลงวันที่ 15 ม.ค. 2569</t>
  </si>
  <si>
    <t>2</t>
  </si>
  <si>
    <t>เช่าคอมพิวเตอร์เพื่อทดแทนโครงการเพิ่มจำนวนคอมพิวเตอร์ เพื่อรองรับจำนวนพนักงานที่เพิ่มขึ้นและรองรับพนักงานตามอัตรากำลัง</t>
  </si>
  <si>
    <t>บริษัท เดอะ อินฟินิตี้ ดาต้า จำกัด 11,484,000.00 บาท
บริษัท นิปด้า กรุ๊ป จำกัด 11,505,600.00 บาท
บริษัท อแดพเทค จำกัด 11,520,000.00 บาท</t>
  </si>
  <si>
    <t>บริษัท นิปด้า กรุ๊ป จำกัด จำนวนเงิน 11,501,600.00 บาท</t>
  </si>
  <si>
    <t>เป็นผู้มีคุณสมบัติเเละข้อเสนอทางด้านเทคนิคถูกต้องครบถ้วนเเละเป็นผู้ชนะการเสนอราคาตามกฎกระทรวงกำหนดพัสดุและวิธีการจัดซื้อจัดจ้างพัสดุที่รัฐต้องการส่งเสริมหรือสนับสนุน (ฉบับที่ 2) พ.ศ.2563</t>
  </si>
  <si>
    <t>2/2569 ลงวันที่ 15 ม.ค. 2569</t>
  </si>
  <si>
    <t>3</t>
  </si>
  <si>
    <t>เช่าใช้ระบบซอฟท์แวร์สำหรับใช้ในการจัดสรรเวลาเข้าและเวลาออกสนามบินต่างๆ 
ของประเทศไทย (Airport Slot Allocation Software)</t>
  </si>
  <si>
    <t>เฉพาะเจาะจง</t>
  </si>
  <si>
    <t>PDC A/S 3,620,000.00 บาท</t>
  </si>
  <si>
    <t>PDC A/S จำนวนเงิน 3,620,000.00 บาท</t>
  </si>
  <si>
    <t>Amendment 9 to Software License Agreement for Score ลงวันที่ 15 ม.ค. 2569</t>
  </si>
  <si>
    <t>4</t>
  </si>
  <si>
    <t xml:space="preserve">จ้างบำรุงรักษา Website AIS และ Website AIP Thailand </t>
  </si>
  <si>
    <t>บริษัท ไมเนอร์ต้า เทคโนโลยี จำกัด 552,120.00 บาท
บริษัท ซอฟต์เลค จำกัด 500,097.00 บาท</t>
  </si>
  <si>
    <t>บริษัท ซอฟต์เลค จำกัด จำนวนเงิน 500,097.00 บาท</t>
  </si>
  <si>
    <t>3/2569 ลงวันที่ 19 ม.ค. 2569</t>
  </si>
  <si>
    <t>5</t>
  </si>
  <si>
    <t>จ้างบำรุงรักษาระบบ e-Learning</t>
  </si>
  <si>
    <t>บริษัท ซอฟต์เลค จำกัด 340,000.00 บาท</t>
  </si>
  <si>
    <t>บริษัท ซอฟต์เลค จำกัด จำนวนเงิน 340,000.00 บาท</t>
  </si>
  <si>
    <t>เป็นผู้มีคุณสมบัติตรงตามเงื่อนไขที่กำหนด</t>
  </si>
  <si>
    <t>4/2569 ลงวันที่ 19 ม.ค. 2569</t>
  </si>
  <si>
    <t>6</t>
  </si>
  <si>
    <t>จ้างเหมาบริการบันทึกข้อมูลรายงานเหตุการณ์ด้านความปลอดภัยในระบบ European Co-ordination Centre for Accident and Incident Reporting Systems (ECCAIRS)</t>
  </si>
  <si>
    <t>บริษัท โฟร์ พี เอส โซลูชั่น จำกัด 1,480,800.00 บาท</t>
  </si>
  <si>
    <t>บริษัท โฟร์ พี เอส โซลูชั่น จำกัด จำนวนเงิน 1,480,800.00 บาท</t>
  </si>
  <si>
    <t>5/2569 ลงวันที่ 20 ม.ค. 2569</t>
  </si>
  <si>
    <t>7</t>
  </si>
  <si>
    <t>จ้างบำรุงรักษาระบบเก็บข้อมูล และประมวลผลข้อมูลด้านความปลอดภัยในการบินของประเทศ (State Safety Data Collection and Processing System :SDCPS)</t>
  </si>
  <si>
    <t>บริษัท โฟร์ พี เอส โซลูชั่น จำกัด 1,260,000.00 บาท</t>
  </si>
  <si>
    <t>บริษัท โฟร์ พี เอส โซลูชั่น จำกัด จำนวนเงิน 1,260,000.00 บาท</t>
  </si>
  <si>
    <t>6/2569 ลงวันที่ 20 ม.ค. 2569</t>
  </si>
  <si>
    <t>8</t>
  </si>
  <si>
    <t>จ้างพนักงานรับ-ส่งเอกสาร</t>
  </si>
  <si>
    <t>นาย คุณัญญา งามเสมอ 216,000.00 บาท</t>
  </si>
  <si>
    <t>นาย คุณัญญา งามเสมอ จำนวนเงิน 216,000.00 บาท</t>
  </si>
  <si>
    <t>7/2569 ลงวันที่ 21 ม.ค. 2569</t>
  </si>
  <si>
    <t>9</t>
  </si>
  <si>
    <t>จ้างบำรุงรักษาระบบบุคลากร (eHRM)</t>
  </si>
  <si>
    <t>บริษัท มายเอชอาร์ จำกัด 832,019.20 บาท</t>
  </si>
  <si>
    <t>บริษัท มายเอชอาร์ จำกัด จำนวนเงิน 832,019.20 บาท</t>
  </si>
  <si>
    <t>8/2569 ลงวันที่ 21 ม.ค. 2569</t>
  </si>
  <si>
    <t>10</t>
  </si>
  <si>
    <t xml:space="preserve">เช่าใช้ระบบบริหารจัดการข้อมูลส่วนบุคคลเพื่อให้เป็นไปตาม พ.ร.บ. คุ้มครองข้อมูลส่วนบุคคล พ.ศ. 2562 (PDPA Management System) </t>
  </si>
  <si>
    <t>บริษัท อัลฟ่าเซค จำกัด 6,741,000.00 บาท
บริษัท ซีเคียวริตี้ พิทช์ จำกัด 6,955,000.00 บาท</t>
  </si>
  <si>
    <t>บริษัท อัลฟ่าเซค จำกัด จำนวนเงิน 6,741,000.00 บาท</t>
  </si>
  <si>
    <t>9/2569 ลงวันที่ 21 ม.ค. 2569</t>
  </si>
  <si>
    <t>11</t>
  </si>
  <si>
    <t>จ้างบำรุงรักษาระบบ Flight Permit Online System (FPOS)</t>
  </si>
  <si>
    <t>คัดเลือก</t>
  </si>
  <si>
    <t>บริษัท โสมาภา อินฟอร์เมชั่น เทคโนโลยี จำกัด (มหาชน) 3,026,388.00 บาท</t>
  </si>
  <si>
    <t>บริษัท โสมาภา อินฟอร์เมชั่น
เทคโนโลยี จำกัด (มหาชน) จำนวนเงิน 3,025,104.00 บาท</t>
  </si>
  <si>
    <t>10/2569 ลงวันที่ 21 ม.ค. 2569</t>
  </si>
  <si>
    <t>12</t>
  </si>
  <si>
    <t>เช่าใช้ลิขสิทธิ์ Software License PDF Editor</t>
  </si>
  <si>
    <t>บริษัท ซอฟต์แวร์ ไดเร็ค จำกัด 1,476,600.00 บาท
บริษัท คอร์ปอเรชั่น เทคโนโลยี โซลูชั่น จำกัด 1,492,650.00 บาท</t>
  </si>
  <si>
    <t>บริษัท ซอฟต์แวร์ ไดเร็ค จำกัด จำนวนเงิน 1,476,600.00 บาท</t>
  </si>
  <si>
    <t>11/2569 ลงวันที่ 22 ม.ค. 2569</t>
  </si>
  <si>
    <t>13</t>
  </si>
  <si>
    <t>เช่าใช้ลิขสิทธิ์ Software รายปี</t>
  </si>
  <si>
    <t>บริษัท ซอฟต์แวร์ ไดเร็ค จำกัด 952,300.00 บาท
บริษัท คอร์ปอเรชั่น เทคโนโลยี โซลูชั่น จำกัด 995,217.70 บาท</t>
  </si>
  <si>
    <t>บริษัท ซอฟต์แวร์ ไดเร็ค จำกัด จำนวนเงิน 952,300.00 บาท</t>
  </si>
  <si>
    <t>12/2569 ลงวันที่ 22 ม.ค. 2569</t>
  </si>
  <si>
    <t>14</t>
  </si>
  <si>
    <t>เช่าใช้บริการอินเทอร์เน็ต สำนักงานการบินพลเรือนแห่งประเทศไทย (กพท.)</t>
  </si>
  <si>
    <t>บริษัท ทริปเปิลที บรอดแบนด์ จำกัด (มหาชน) 487,920.00 บาท</t>
  </si>
  <si>
    <t>บริษัท ทริปเปิลที บรอดแบนด์ จำกัด (มหาชน) จำนวนเงิน 487,920.00 บาท</t>
  </si>
  <si>
    <t>13/2569 ลงวันที่ 22 ม.ค. 2569</t>
  </si>
  <si>
    <t>15</t>
  </si>
  <si>
    <t>จ้างบำรุงรักษาระบบบริหารจัดการเอกสาร DRMS (Document and Records Management System)</t>
  </si>
  <si>
    <t xml:space="preserve">บริษัท เซ็นส์ อินโฟ เทค จำกัด 2,070,000.00 บาท
บริษัท ยูนิกซ์เดฟ จำกัด 2,030,000.00 บาท
บริษัท ไมเนอร์ต้า เทคโนโลยี จำกัด 1,806,000.00 บาท
บริษัท โอเพ่น เทคโนโลยี่ จำกัด (มหาชน) 1,596,000.00 บาท
</t>
  </si>
  <si>
    <t>บริษัท โอเพ่น เทคโนโลยี่ จำกัด (มหาชน) จำนวนเงิน 1,596,000.00 บาท</t>
  </si>
  <si>
    <t>14/2569 ลงวันที่ 22 ม.ค. 2569</t>
  </si>
  <si>
    <t>16</t>
  </si>
  <si>
    <t xml:space="preserve">จ้างเหมารักษาความปลอดภัย </t>
  </si>
  <si>
    <t>บริษัท รักษาความปลอดภัย กนกสุวรรณ และ การจัดการความสะดวก จำกัด 1,003,200.00 บาท</t>
  </si>
  <si>
    <t>บริษัท รักษาความปลอดภัย กนกสุวรรณ และการจัดการความสะดวก จำกัด จำนวนเงิน 1,003,200.00 บาท</t>
  </si>
  <si>
    <t>15/2569 ลงวันที่ 22 ม.ค. 2569</t>
  </si>
  <si>
    <t>17</t>
  </si>
  <si>
    <t xml:space="preserve">เช่าซอฟต์แวร์เพื่อสนับสนุนการบริหารโครงการ การสร้างแผนภาพ และการวิเคราะห์ข้อมูลด้วย Microsoft Project, Visio และ Power BI </t>
  </si>
  <si>
    <t>บริษัท เก้าพันวา จำกัด 469,837.00 บาท</t>
  </si>
  <si>
    <t>บริษัท เก้าพันวา จำกัด จำนวนเงิน 469,837.00 บาท</t>
  </si>
  <si>
    <t>16/2569 ลงวันที่ 23 ม.ค. 2569</t>
  </si>
  <si>
    <t>18</t>
  </si>
  <si>
    <t>จ้างเหมาเก็บเอกสารที่คลังเก็บเอกสาร</t>
  </si>
  <si>
    <t>บริษัท กรุงเทพคลังเอกสาร จำกัด 697,640.00	บาท</t>
  </si>
  <si>
    <t>บริษัท กรุงเทพคลังเอกสาร จำกัด จำนวนเงิน 697,640.00 บาท</t>
  </si>
  <si>
    <t>17/2569 ลงวันที่ 23 ม.ค. 2569</t>
  </si>
  <si>
    <t>19</t>
  </si>
  <si>
    <t>จัดหาระบบรักษาความปลอดภัยของระบบเครือข่าย กพท.</t>
  </si>
  <si>
    <t>บริษัท อีพี แอนด์ ไอที โซลูชั่น จำกัด 7,150,000.00 บาท
บริษัท ไซโนริตี้ จำกัด 7,222,500.00 บาท</t>
  </si>
  <si>
    <t>บริษัท อีพี แอนด์ ไอที โซลูชั่น จำกัด จำนวนเงิน 7,150,000.00 บาท</t>
  </si>
  <si>
    <t>18/2569 ลงวันที่ 27 ม.ค. 2569</t>
  </si>
  <si>
    <t>20</t>
  </si>
  <si>
    <t>ซื้อของที่ระลึกเพื่อมอบให้หน่วยงานที่เกี่ยวข้องในการประชุม Changi Aviation Summit และงาน Singapore Airshow 2026</t>
  </si>
  <si>
    <t>CENTRAL PATTANA PUBLIC COMPANY LIMITED จำนวนเงิน 2,863.00 บาท</t>
  </si>
  <si>
    <t>การจัดซื้อจัดจ้างตามหนังสือ ด่วนที่สุด ที่ กค (กวจ) 0405.2/ว 119 ลว 9 มี.ค. 2561</t>
  </si>
  <si>
    <t>21</t>
  </si>
  <si>
    <t>บริษัท เซ็นทรัล ฟู้ด รีเทล จำกัด จำนวนเงิน 240.00 บาท</t>
  </si>
  <si>
    <t>22</t>
  </si>
  <si>
    <t>บริษัท ปุริ จำกัด จำนวนเงิน 5,060.00 บาท</t>
  </si>
  <si>
    <t>23</t>
  </si>
  <si>
    <t>เช่าใช้เครื่องพิมพ์เอกสารเพื่อรองรับระบบงานของสำนักงาน</t>
  </si>
  <si>
    <t>บริษัท เคียวเซร่า ด็อคคิวเม้นท์ โซลูชั่นส์ (ประเทศไทย) จำกัด 8,123,000.00 บาท</t>
  </si>
  <si>
    <t>บริษัท เคียวเซร่า ด็อคคิวเม้นท์ โซลูชั่นส์ (ประเทศไทย) จำกัด จำนวนเงิน 8,123,000.00 บาท</t>
  </si>
  <si>
    <t>19/2569 ลงวันที่ 28 ม.ค. 2569</t>
  </si>
  <si>
    <t>24</t>
  </si>
  <si>
    <t>เช่าใช้ระบบตรวจสอบช่องโหว่ด้านความมั่นคงปลอดภัย (Vulnerability Assessment)</t>
  </si>
  <si>
    <t>บริษัท เอ็ม เอฟ อี ซี จำกัด (มหาชน) 741,700.00 บาท
บริษัท ไซโนริตี้ จำกัด 1,064,000.00 บาท
บริษัท ดีเซอร์วิสแอนด์คอนซัลติ้ง จำกัด 1,353,000.00 บาท</t>
  </si>
  <si>
    <t>บริษัท เอ็ม เอฟ อี ซี จำกัด (มหาชน) จำนวนเงิน 741,700.00 บาท</t>
  </si>
  <si>
    <t>20/2569 ลงวันที่ 28 ม.ค. 2569</t>
  </si>
  <si>
    <t>25</t>
  </si>
  <si>
    <t>เช่าใช้ระบบจดหมายอิเล็กทรอนิกส์ (e-mail) และพื้นที่จัดเก็บข้อมูลของสำนักงานบนระบบ Microsoft Office 365</t>
  </si>
  <si>
    <t>บริษัท ฟิวชั่น โซลูชั่น จำกัด 6,117,939.00 บาท
บริษัท เก้าพันวา จำกัด 9,885,358.50 บาท
บริษัท อินดิจี จำกัด (มหาชน) 10,301,082.60 บาท</t>
  </si>
  <si>
    <t>บริษัท เก้าพันวา จำกัด จำนวนเงิน 9,800,000.00 บาท</t>
  </si>
  <si>
    <t>21/2569 ลงวันที่ 28 ม.ค. 2569</t>
  </si>
  <si>
    <t>26</t>
  </si>
  <si>
    <t>จ้างเหมาบริการระบบความมั่นคงปลอดภัยและการเฝ้าระวังภัยคุกคามทางไซเบอร์ (Cyber Security Managed Services)</t>
  </si>
  <si>
    <t>บริษัท โปรเฟสชั่นนัล คอมพิวเตอร์ จำกัด 3,199,999.00 บาท
บริษัท ไซเบอร์ตรอน จำกัด 3,498,900.00 บาท
บริษัท อาร์ วี คอนเน็กซ์ จำกัด 3,528,824.00 บาท
บริษัท ไซโนริตี้ จำกัด 2,500,000.00 บาท</t>
  </si>
  <si>
    <t>บริษัท ไซโนริตี้ จำกัด จำนวนเงิน 2,500,000.00 บาท</t>
  </si>
  <si>
    <t>22/2569 ลงวันที่ 30 ม.ค. 2569</t>
  </si>
  <si>
    <t>27</t>
  </si>
  <si>
    <t xml:space="preserve">จ้างบํารุงรักษาโครงการควบคุมความปลอดภัยบนเครื่องคอมพิวเตอร์ให้เป็นไปตามมาตรฐาน (Desktop Management) และระบบยืนยันตัวบุคคล (Active Directory) </t>
  </si>
  <si>
    <t>บริษัท อิลลูมิโน สมาร์ท เทค จำกัด 1,240,000.00 บาท
บริษัทจำกัด เอทีเอ็นที เทคโนโลยี จำกัด 1,230,000.00 บาท
บริษัท เอส เอ็ม คอนซัลติ้ง จำกัด 1,210,000.00 บาท</t>
  </si>
  <si>
    <t>บริษัท เอส เอ็ม คอนซัลติ้ง จำกัด จำนวนเงิน 1,210,000.00 บาท</t>
  </si>
  <si>
    <t>23/2569 ลงวันที่ 30 ม.ค. 2569</t>
  </si>
  <si>
    <t>สรุปผลการดำเนินการจัดซื้อจัดจ้างในรอบเดือน กุมภาพันธ์ พ.ศ. 2569</t>
  </si>
  <si>
    <t>วันที่ 28 เดือน กุมภาพันธ์ พ.ศ. 2569</t>
  </si>
  <si>
    <t>จ้างบำรุงรักษาระบบ ERP,RFCS, Audit fee และบำรุงรักษา Software Microsoft Dynamic AX 2012, K2, Database Tuning</t>
  </si>
  <si>
    <t>บริษัท ยูนิกซ์เดฟ จำกัด 5,011,000.00 บาท
บริษัท โอเพ่น เทคโนโลยี่ จำกัด (มหาชน) 5,490,000.00 บาท</t>
  </si>
  <si>
    <t>บริษัท ยูนิกซ์เดฟ จำกัด จำนวนเงิน 5,011,000.00 บาท</t>
  </si>
  <si>
    <t>24/2569 ลงวันที่ 4 ก.พ. 2569</t>
  </si>
  <si>
    <t>จ้างเหมาพนักงานขับรถยนต์ส่วนกลาง</t>
  </si>
  <si>
    <t>บริษัท วีอาร์ จ๊อบโปร จำกัด 6,073,608.64 บาท
บริษัท เดสพาซีโต บูล จำกัด 2,260,800.00 บาท
บริษัท สาม หก ศูนย์ ควอลิตี้ แมนเนจเม้นท์ จำกัด 2,205,398.40 บาท
บริษัท เอต้า เมเนจเมนท์ 1 จำกัด 2,118,805.44 บาท
บริษัท พีพีดี เกรทเท็สต์ จำกัด 2,023,584.00 บาท</t>
  </si>
  <si>
    <t>บริษัท พีพีดี เกรทเท็สต์ จำกัด จำนวนเงิน 2,023,584.00 บาท</t>
  </si>
  <si>
    <t>25/2569 ลงวันที่ 4 ก.พ. 2569</t>
  </si>
  <si>
    <t xml:space="preserve">จ้างเหมาบริการสำหรับงานขึ้นทะเบียนหนังสือผู้บังคับหรือปล่อยอากาศยานซึ่งไม่มีนักบิน และงานอนุญาตให้ทำการบินสำหรับอากาศยานซึ่งไม่มีนักบิน </t>
  </si>
  <si>
    <t>บริษัท พีพีดี เกรทเท็สต์ จำกัด 693,360.00 บาท
บริษัท โฟร์ พี เอส โซลูชั่น จำกัด 834,000.00 บาท
บริษัท สาม หก ศูนย์ ควอลิตี้ แมนเนจเม้นท์ จำกัด 815,340.00 บาท</t>
  </si>
  <si>
    <t>บริษัท พีพีดี เกรทเท็สต์ จำกัด จำนวนเงิน 693,360.00 บาท</t>
  </si>
  <si>
    <t>26/2569 ลงวันที่ 4 ก.พ. 2569</t>
  </si>
  <si>
    <t>จ้างเหมาบริการปฏิบัติงานสำนักกรรมการและผู้อำนวยการ</t>
  </si>
  <si>
    <t>บริษัท พีพีดี เกรทเท็สต์ จำกัด 893,047.68 บาท
บริษัท วีอาร์ จ๊อบโปร จำกัด 1,046,588.40 บาท
ห้างหุ้นส่วนจำกัด เคดับบลิว เมเนจจิ้ง 1,260,000.00 บาท
บริษัท รักษาความปลอดภัย กนกสุวรรณ และ การจัดการความสะดวก จำกัด 1,280,000.00 บาท</t>
  </si>
  <si>
    <t>บริษัท พีพีดี เกรทเท็สต์ จำกัด จำนวนเงิน 893,047.68 บาท</t>
  </si>
  <si>
    <t>27/2569 ลงวันที่ 4 ก.พ. 2569</t>
  </si>
  <si>
    <t>ซื้อตู้กันความชื้น (Dry Cabinet)</t>
  </si>
  <si>
    <t>บริษัท เบสท์ทูโฮม จำกัด จำนวนเงิน 8,790.00 บาท</t>
  </si>
  <si>
    <t>การจัดซื้อจัดจ้างตามหนังสือ ด่วนที่สุด ที่ กค (กวจ) 0405.2/ว 804 ลว 12 พ.ย. 2568</t>
  </si>
  <si>
    <t>จ้างเหมาทำความสะอาดอาคารและสถานที่ สำนักงานการบินพลเรือนแห่งประเทศไทย</t>
  </si>
  <si>
    <t>ห้างหุ้นส่วนจำกัด กิตติชัย คลีนนิ่ง 3,656,400.00 บาท
ห้างหุ้นส่วนจำกัด เคดับบลิว เมเนจจิ้ง 3,696,000.00 บาท
บริษัท อีโค เคมิคอลส์ แอนด์ เซอร์วิส จำกัด 3,750,000.00 บาท
บริษัท เอพี แคร์ จำกัด 3,823,200.00	 บาท
บริษัท คลีนนิ่ง โซลูชั่น จำกัด 3,859,704.00 บาท
บริษัท บีไมน์ โปรดักท์ จำกัด 3,885,384.00 บาท
บริษัท สยามนคร จำกัด 3,620,000.00 บาท
บริษัท พีที คลีนนิ่ง เซอร์วิส จำกัด 4,173,000.00 บาท
บริษัท ไอ.จี.พี.เซอร์วิส แอนด์ ซีเคียวริตี้ จำกัด 4,737,960.00 บาท</t>
  </si>
  <si>
    <t>ห้างหุ้นส่วนจำกัด กิตติชัย คลีนนิ่ง จำนวนเงิน 3,656,400.00 บาท</t>
  </si>
  <si>
    <t>28/2569 ลงวันที่ 6 ก.พ. 2569</t>
  </si>
  <si>
    <t>จ้างเหมาบริการพนักงานบริการเพื่อสนับสนุนการปฏิบัติงานของผู้บริหารระดับสูง และสำนักกรรมการและผู้อำนวยการ</t>
  </si>
  <si>
    <t>บริษัท สาม หก ศูนย์ ควอลิตี้ แมนเนจเม้นท์ จำกัด 462,240.00 บาท</t>
  </si>
  <si>
    <t>บริษัท สาม หก ศูนย์ ควอลิตี้ แมนเนจเม้นท์ จำกัด จำนวนเงิน 462,240.00 บาท</t>
  </si>
  <si>
    <t>29/2569 ลงวันที่ 6 ก.พ. 2569</t>
  </si>
  <si>
    <t>ซื้อวัสดุอุปกรณ์สำหรับสื่อประชาสัมพันธ์</t>
  </si>
  <si>
    <t>บริษัท บีทูเอส จำกัด จำนวนเงิน 4,075.00 บาท</t>
  </si>
  <si>
    <t>บริษัท ดีจริงศึกษาภัณฑ์ (รังสิต) จำกัด จำนวนเงิน 320.00 บาท</t>
  </si>
  <si>
    <t>เช่าพัฒนาช่องทางการสื่อสาร (Bandwidth)</t>
  </si>
  <si>
    <t>บริษัท แอดวานซ์ ไวร์เลส เน็ทเวอร์ค จำกัด 487,920.00 บาท</t>
  </si>
  <si>
    <t>บริษัท แอดวานซ์ ไวร์เลส เน็ทเวอร์ค จำกัด จำนวนเงิน 487,920.00 บาท</t>
  </si>
  <si>
    <t>30/2569 ลงวันที่ 13 ก.พ. 2569</t>
  </si>
  <si>
    <t xml:space="preserve">ซื้อหนังสืออิเล็กทรอนิกส์ Wildlife Hazard Management Handbook, Third Edition 2022 (250$) </t>
  </si>
  <si>
    <t>ACI WORLD จำนวนเงิน 8,023.18 บาท</t>
  </si>
  <si>
    <t xml:space="preserve">จ้างบำรุงรักษาระบบ Emissions Data Management System </t>
  </si>
  <si>
    <t>บริษัท นิวเทคโนโลยี่อินฟอร์เมชั่น จำกัด 1,200,000.00 บาท
บริษัท แนบบลา ดิจิตอล จำกัด 1,176,500.00 บาท
บริษัท ดิจิตัล แมน จำกัด 1,145,000.00 บาท</t>
  </si>
  <si>
    <t>บริษัท ดิจิตัล แมน จำกัด จำนวนเงิน 1,145,000.00 บาท</t>
  </si>
  <si>
    <t>เป็นผู้มีคุณสมบัติและข้อเสนอทางเทคนิค
ถูกต้องครบถ้วนและเป็นผู้ได้คะแนนรวมสูงสุด</t>
  </si>
  <si>
    <t>31/2569 ลงวันที่ 20 ก.พ. 2569</t>
  </si>
  <si>
    <t>จ้างบำรุงรักษาเครื่องคอมพิวเตอร์แม่ข่ายระบบงานและอุปกรณ์ต่อพ่วงภายในศูนย์ข้อมูลหลัก (Datacenter)</t>
  </si>
  <si>
    <t>บริษัท ทรีโอ แอคเซส จำกัด 6,240,740.00 บาท
บริษัท ไอ-ทรี อินโนเวทีฟ เซอร์วิสเซส จำกัด 6,236,680.00 บาท
บริษัท เคมิท กรุ๊ป จำกัด 6,229,990.00 บาท</t>
  </si>
  <si>
    <t>บริษัท เคมิท กรุ๊ป จำกัด จำนวนเงิน 6,229,990.00 บาท</t>
  </si>
  <si>
    <t>32/2569 ลงวันที่ 24 ก.พ. 2569</t>
  </si>
  <si>
    <t>จ้างบำรุงรักษาระบบ Software Safety Oversight (SOM) System</t>
  </si>
  <si>
    <t>บริษัท ทูเซเว่นตี้ เอวิเอชั่น คอนซัลแทนส์ (ไทยแลนด์) จำกัด 115,931,400.00 บาท</t>
  </si>
  <si>
    <t>บริษัท ทูเซเว่นตี้ เอวิเอชั่น คอนซัลแทนส์ (ไทยแลนด์) จำกัด จำนวนเงิน 115,931,400.00 บาท</t>
  </si>
  <si>
    <t>33/2569 ลงวันที่ 27 ก.พ. 2569</t>
  </si>
  <si>
    <t>จ้างบำรุงรักษาระบบสารบรรณอิเล็กทรอนิกส์</t>
  </si>
  <si>
    <t>บริษัท เอ็กซ์เซล ลิงค์ จำกัด 363,800.00 บาท</t>
  </si>
  <si>
    <t>บริษัท เอ็กซ์เซล ลิงค์ จำกัด จำนวนเงิน 363,800.00 บาท</t>
  </si>
  <si>
    <t>34/2569 ลงวันที่ 27 ก.พ. 2569</t>
  </si>
  <si>
    <t>สรุปผลการดำเนินการจัดซื้อจัดจ้างในรอบเดือน มีนาคม พ.ศ. 2569</t>
  </si>
  <si>
    <t>วันที่ 31 เดือน มีนาคม พ.ศ. 2569</t>
  </si>
  <si>
    <t>จ้างจัดทำรายงานประจำปี เพื่อเผยแพร่ภารกิจและผลดำเนินการ</t>
  </si>
  <si>
    <t>บริษัท ดาวฤกษ์ คอมมูนิเคชั่นส์ จำกัด 398,575.00 บาท</t>
  </si>
  <si>
    <t>บริษัท ดาวฤกษ์ คอมมูนิเคชั่นส์ จำกัด จำนวนเงิน 398,575.00 บาท</t>
  </si>
  <si>
    <t>35/2569 ลงวันที่ 2 มี.ค. 2569</t>
  </si>
  <si>
    <t>ซื้อของที่ระลึกมอบคณะผู้แทนเบลารุสในการประชุมเจรจาการบินระหว่างไทย-เบลารุส</t>
  </si>
  <si>
    <t>บริษัท นารายณ์ภัณฑ์ จำกัด สาขาที่ 00013 จำนวนเงิน 3,561.00 บาท</t>
  </si>
  <si>
    <t xml:space="preserve">จ้างงานประชาสัมพันธ์เชิงรุกเพื่อส่งเสริมภาพลักษณ์และสร้างการรับรู้บทบาทขององค์กร </t>
  </si>
  <si>
    <t>บริษัท ดาวฤกษ์ คอมมูนิเคชั่นส์ จำกัด 11,792,776.00 บาท
บริษัท เจซีแอนด์โค คอมมิวนิเคชั่นส์ จำกัด 11,688,000.00 บาท
บริษัท เวิร์คลิ้งค์ ดาเอเจนซี่ จำกัด 10,500,000.00 บาท</t>
  </si>
  <si>
    <t>บริษัท เจซีแอนด์โค คอมมิวนิเคชั่นส์ จำกัด จำนวนเงิน 11,688,000.00 บาท</t>
  </si>
  <si>
    <t>36/2569 ลงวันที่ 20 มี.ค. 2569</t>
  </si>
  <si>
    <t>เช่าใช้บริการระบบการป้องกันการโจมตีเว็บไซต์ในระดับเครือข่าย (Web Application Firewall: WAF)</t>
  </si>
  <si>
    <t>บริษัท รูธ วิคเตอร์ (ประเทศไทย) จำกัด 2,138,930.00 บาท
บริษัท ไอดู เอ็นเตอร์ไพรส์ จำกัด 2,875,200.00 บาท</t>
  </si>
  <si>
    <t>บริษัท รูธ วิคเตอร์ (ประเทศไทย) จำกัด จำนวนเงิน 2,138,930.00 บาท</t>
  </si>
  <si>
    <t>37/2569 ลงวันที่ 31 มี.ค. 2569</t>
  </si>
  <si>
    <t>ประกาศเชิญชวนทั่วไป (ประกวดราคาอิเล็กทรอนิกส์ (e-bidding))</t>
  </si>
  <si>
    <t>ไม่ได้ทำในรูปแบบสัญญา โดยทำเป็นบันทึกข้อตกลง ตามหนังสือที่ กพท 14/SA 135 ลว 11 มี.ค. 2569</t>
  </si>
  <si>
    <t>ไม่ได้ทำในรูปแบบสัญญา โดยทำเป็นบันทึกข้อตกลง ตามหนังสือที่ กพท 02/CM 64 ลว 5 ก.พ. 2569</t>
  </si>
  <si>
    <t>ไม่ได้ทำในรูปแบบสัญญา โดยทำเป็นบันทึกข้อตกลง ตามหนังสือที่ กพท 18/HE 216 ลว 13 ก.พ. 2569</t>
  </si>
  <si>
    <t>ไม่ได้ทำในรูปแบบสัญญา โดยทำเป็นบันทึกข้อตกลง ตามหนังสือที่ กพท 09/AD 231 ลว 16 ก.พ. 2569</t>
  </si>
  <si>
    <t>ไม่ได้ทำในรูปแบบสัญญา โดยทำเป็นบันทึกข้อตกลง ตามหนังสือที่ กพท 04(GQ)/86 ลว 28 ม.ค.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</si>
</sst>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87" formatCode="_(* #,##0.00_);_(* \(#,##0.00\);_(* &quot;-&quot;??_);_(@_)"/>
    <numFmt numFmtId="188" formatCode="[$-107041E]d\ mmm\ yy;@"/>
    <numFmt numFmtId="189" formatCode="[$-187041E]d\ mmm\ yy;@"/>
  </numFmts>
  <fonts count="6" x14ac:knownFonts="1">
    <font>
      <sz val="11"/>
      <color theme="1"/>
      <name val="Tahoma"/>
      <family val="2"/>
      <charset val="222"/>
      <scheme val="minor"/>
    </font>
    <font>
      <sz val="11"/>
      <color theme="1"/>
      <name val="Tahoma"/>
      <family val="2"/>
      <charset val="222"/>
      <scheme val="minor"/>
    </font>
    <font>
      <b/>
      <sz val="20"/>
      <color theme="1"/>
      <name val="TH SarabunPSK"/>
      <family val="2"/>
    </font>
    <font>
      <sz val="16"/>
      <color theme="1"/>
      <name val="TH SarabunPSK"/>
      <family val="2"/>
    </font>
    <font>
      <sz val="16"/>
      <color rgb="FF000000"/>
      <name val="TH SarabunPSK"/>
      <family val="2"/>
    </font>
    <font>
      <b/>
      <sz val="16"/>
      <color theme="1"/>
      <name val="TH SarabunPSK"/>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3" fillId="0" borderId="0" xfId="0" applyFont="1" applyAlignment="1">
      <alignment horizontal="center" vertical="top"/>
    </xf>
    <xf numFmtId="0" fontId="3" fillId="3" borderId="2" xfId="0" applyFont="1" applyFill="1" applyBorder="1" applyAlignment="1">
      <alignment horizontal="center" vertical="top" wrapText="1"/>
    </xf>
    <xf numFmtId="188" fontId="3" fillId="3" borderId="2" xfId="0" applyNumberFormat="1" applyFont="1" applyFill="1" applyBorder="1" applyAlignment="1">
      <alignment horizontal="center" vertical="top" wrapText="1"/>
    </xf>
    <xf numFmtId="43" fontId="3" fillId="3" borderId="2" xfId="1" applyFont="1" applyFill="1" applyBorder="1" applyAlignment="1">
      <alignment horizontal="center" vertical="top" wrapText="1"/>
    </xf>
    <xf numFmtId="0" fontId="3" fillId="0" borderId="0" xfId="0" applyFont="1" applyAlignment="1">
      <alignment horizontal="center" vertical="top" wrapText="1"/>
    </xf>
    <xf numFmtId="0" fontId="3" fillId="2" borderId="2" xfId="0" quotePrefix="1" applyFont="1" applyFill="1" applyBorder="1" applyAlignment="1">
      <alignment horizontal="center" vertical="top"/>
    </xf>
    <xf numFmtId="188" fontId="3" fillId="2" borderId="2" xfId="0" applyNumberFormat="1" applyFont="1" applyFill="1" applyBorder="1" applyAlignment="1">
      <alignment horizontal="center" vertical="top" wrapText="1"/>
    </xf>
    <xf numFmtId="0" fontId="3" fillId="2" borderId="2" xfId="0" applyFont="1" applyFill="1" applyBorder="1" applyAlignment="1">
      <alignment horizontal="left" vertical="top" wrapText="1"/>
    </xf>
    <xf numFmtId="187" fontId="3" fillId="2" borderId="2"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vertical="top" wrapText="1"/>
    </xf>
    <xf numFmtId="0" fontId="3" fillId="2" borderId="2" xfId="0" applyFont="1" applyFill="1" applyBorder="1" applyAlignment="1">
      <alignment horizontal="left" vertical="top"/>
    </xf>
    <xf numFmtId="43" fontId="3" fillId="2" borderId="2" xfId="1" applyFont="1" applyFill="1" applyBorder="1" applyAlignment="1">
      <alignment horizontal="left" vertical="top"/>
    </xf>
    <xf numFmtId="0" fontId="3" fillId="2" borderId="0" xfId="0" applyFont="1" applyFill="1" applyAlignment="1">
      <alignment horizontal="center" vertical="top"/>
    </xf>
    <xf numFmtId="0" fontId="3" fillId="2" borderId="2" xfId="0" applyFont="1" applyFill="1" applyBorder="1" applyAlignment="1">
      <alignment vertical="top"/>
    </xf>
    <xf numFmtId="0" fontId="3" fillId="2" borderId="2" xfId="0" applyFont="1" applyFill="1" applyBorder="1" applyAlignment="1">
      <alignment horizontal="center" vertical="top"/>
    </xf>
    <xf numFmtId="0" fontId="4" fillId="2" borderId="2" xfId="0" applyFont="1" applyFill="1" applyBorder="1" applyAlignment="1">
      <alignment horizontal="left" vertical="top" wrapText="1"/>
    </xf>
    <xf numFmtId="0" fontId="4" fillId="2" borderId="2" xfId="0" applyFont="1" applyFill="1" applyBorder="1" applyAlignment="1">
      <alignment horizontal="left" vertical="top"/>
    </xf>
    <xf numFmtId="43" fontId="3" fillId="2" borderId="2" xfId="1" applyFont="1" applyFill="1" applyBorder="1" applyAlignment="1">
      <alignment horizontal="left" vertical="top" wrapText="1"/>
    </xf>
    <xf numFmtId="188" fontId="4" fillId="2" borderId="2" xfId="0" applyNumberFormat="1" applyFont="1" applyFill="1" applyBorder="1" applyAlignment="1">
      <alignment horizontal="center" vertical="top"/>
    </xf>
    <xf numFmtId="49" fontId="4" fillId="2" borderId="2" xfId="0" applyNumberFormat="1" applyFont="1" applyFill="1" applyBorder="1" applyAlignment="1">
      <alignment horizontal="left" vertical="top" wrapText="1"/>
    </xf>
    <xf numFmtId="43" fontId="3" fillId="2" borderId="2" xfId="1" applyFont="1" applyFill="1" applyBorder="1" applyAlignment="1">
      <alignment vertical="top"/>
    </xf>
    <xf numFmtId="0" fontId="5" fillId="2" borderId="0" xfId="0" applyFont="1" applyFill="1" applyAlignment="1">
      <alignment vertical="top"/>
    </xf>
    <xf numFmtId="188" fontId="3" fillId="0" borderId="0" xfId="0" applyNumberFormat="1" applyFont="1" applyAlignment="1">
      <alignment horizontal="center" vertical="top" wrapText="1"/>
    </xf>
    <xf numFmtId="0" fontId="3" fillId="0" borderId="0" xfId="0" applyFont="1" applyAlignment="1">
      <alignment horizontal="left" vertical="top" wrapText="1"/>
    </xf>
    <xf numFmtId="187" fontId="3" fillId="0" borderId="0" xfId="0" applyNumberFormat="1" applyFont="1" applyAlignment="1">
      <alignment horizontal="center" vertical="top" wrapText="1"/>
    </xf>
    <xf numFmtId="0" fontId="3" fillId="0" borderId="0" xfId="0" applyFont="1" applyAlignment="1">
      <alignment horizontal="left" vertical="top"/>
    </xf>
    <xf numFmtId="43" fontId="3" fillId="0" borderId="0" xfId="1" applyFont="1" applyAlignment="1">
      <alignment horizontal="center" vertical="top"/>
    </xf>
    <xf numFmtId="189" fontId="3" fillId="2" borderId="2" xfId="0" applyNumberFormat="1" applyFont="1" applyFill="1" applyBorder="1" applyAlignment="1">
      <alignment horizontal="center" vertical="top"/>
    </xf>
    <xf numFmtId="43" fontId="3" fillId="2" borderId="2" xfId="1" applyFont="1" applyFill="1" applyBorder="1" applyAlignment="1">
      <alignment horizontal="center" vertical="top"/>
    </xf>
    <xf numFmtId="4" fontId="2" fillId="2" borderId="0" xfId="0" applyNumberFormat="1" applyFont="1" applyFill="1" applyAlignment="1">
      <alignment horizontal="center" vertical="top"/>
    </xf>
    <xf numFmtId="4" fontId="2" fillId="2" borderId="1" xfId="0" applyNumberFormat="1" applyFont="1" applyFill="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AEAB-A65F-48B4-AFD8-178637F83A87}">
  <dimension ref="A1:K32"/>
  <sheetViews>
    <sheetView tabSelected="1" topLeftCell="A27" zoomScale="55" zoomScaleNormal="55" workbookViewId="0">
      <selection activeCell="M5" sqref="M5"/>
    </sheetView>
  </sheetViews>
  <sheetFormatPr defaultColWidth="8.6640625" defaultRowHeight="20.5" x14ac:dyDescent="0.3"/>
  <cols>
    <col min="1" max="1" width="6.08203125" style="1" bestFit="1" customWidth="1"/>
    <col min="2" max="2" width="9.25" style="24" hidden="1" customWidth="1"/>
    <col min="3" max="3" width="45.1640625" style="25" customWidth="1"/>
    <col min="4" max="4" width="17.1640625" style="26" customWidth="1"/>
    <col min="5" max="5" width="14.5" style="26" customWidth="1"/>
    <col min="6" max="6" width="13.25" style="1" customWidth="1"/>
    <col min="7" max="7" width="57.1640625" style="27" customWidth="1"/>
    <col min="8" max="8" width="51.75" style="1" customWidth="1"/>
    <col min="9" max="9" width="2.9140625" style="28" hidden="1" customWidth="1"/>
    <col min="10" max="10" width="36.6640625" style="1" customWidth="1"/>
    <col min="11" max="11" width="26.33203125" style="1" customWidth="1"/>
    <col min="12" max="16384" width="8.6640625" style="1"/>
  </cols>
  <sheetData>
    <row r="1" spans="1:11" ht="25.5" x14ac:dyDescent="0.3">
      <c r="A1" s="31" t="s">
        <v>0</v>
      </c>
      <c r="B1" s="31"/>
      <c r="C1" s="31"/>
      <c r="D1" s="31"/>
      <c r="E1" s="31"/>
      <c r="F1" s="31"/>
      <c r="G1" s="31"/>
      <c r="H1" s="31"/>
      <c r="I1" s="31"/>
      <c r="J1" s="31"/>
      <c r="K1" s="31"/>
    </row>
    <row r="2" spans="1:11" ht="25.5" x14ac:dyDescent="0.3">
      <c r="A2" s="31" t="s">
        <v>1</v>
      </c>
      <c r="B2" s="31"/>
      <c r="C2" s="31"/>
      <c r="D2" s="31"/>
      <c r="E2" s="31"/>
      <c r="F2" s="31"/>
      <c r="G2" s="31"/>
      <c r="H2" s="31"/>
      <c r="I2" s="31"/>
      <c r="J2" s="31"/>
      <c r="K2" s="31"/>
    </row>
    <row r="3" spans="1:11" ht="25.5" x14ac:dyDescent="0.3">
      <c r="A3" s="32" t="s">
        <v>2</v>
      </c>
      <c r="B3" s="32"/>
      <c r="C3" s="32"/>
      <c r="D3" s="32"/>
      <c r="E3" s="32"/>
      <c r="F3" s="32"/>
      <c r="G3" s="32"/>
      <c r="H3" s="32"/>
      <c r="I3" s="32"/>
      <c r="J3" s="32"/>
      <c r="K3" s="32"/>
    </row>
    <row r="4" spans="1:11" s="5" customFormat="1" ht="63.5" customHeight="1" x14ac:dyDescent="0.3">
      <c r="A4" s="2" t="s">
        <v>3</v>
      </c>
      <c r="B4" s="3" t="s">
        <v>4</v>
      </c>
      <c r="C4" s="2" t="s">
        <v>5</v>
      </c>
      <c r="D4" s="2" t="s">
        <v>6</v>
      </c>
      <c r="E4" s="2" t="s">
        <v>7</v>
      </c>
      <c r="F4" s="2" t="s">
        <v>8</v>
      </c>
      <c r="G4" s="2" t="s">
        <v>9</v>
      </c>
      <c r="H4" s="2" t="s">
        <v>10</v>
      </c>
      <c r="I4" s="4" t="s">
        <v>11</v>
      </c>
      <c r="J4" s="2" t="s">
        <v>12</v>
      </c>
      <c r="K4" s="2" t="s">
        <v>13</v>
      </c>
    </row>
    <row r="5" spans="1:11" s="14" customFormat="1" ht="114.5" customHeight="1" x14ac:dyDescent="0.3">
      <c r="A5" s="6" t="s">
        <v>14</v>
      </c>
      <c r="B5" s="7">
        <v>46037</v>
      </c>
      <c r="C5" s="8" t="s">
        <v>15</v>
      </c>
      <c r="D5" s="9">
        <v>2400000</v>
      </c>
      <c r="E5" s="9">
        <v>2380000</v>
      </c>
      <c r="F5" s="10" t="s">
        <v>218</v>
      </c>
      <c r="G5" s="11" t="s">
        <v>16</v>
      </c>
      <c r="H5" s="12" t="s">
        <v>17</v>
      </c>
      <c r="I5" s="13">
        <v>1900000</v>
      </c>
      <c r="J5" s="10" t="s">
        <v>18</v>
      </c>
      <c r="K5" s="12" t="s">
        <v>19</v>
      </c>
    </row>
    <row r="6" spans="1:11" s="14" customFormat="1" ht="113.5" customHeight="1" x14ac:dyDescent="0.3">
      <c r="A6" s="6" t="s">
        <v>20</v>
      </c>
      <c r="B6" s="7">
        <v>46037</v>
      </c>
      <c r="C6" s="8" t="s">
        <v>21</v>
      </c>
      <c r="D6" s="9">
        <v>11520000</v>
      </c>
      <c r="E6" s="9">
        <v>11503200</v>
      </c>
      <c r="F6" s="10" t="s">
        <v>218</v>
      </c>
      <c r="G6" s="11" t="s">
        <v>22</v>
      </c>
      <c r="H6" s="12" t="s">
        <v>23</v>
      </c>
      <c r="I6" s="13">
        <v>11501600</v>
      </c>
      <c r="J6" s="10" t="s">
        <v>24</v>
      </c>
      <c r="K6" s="12" t="s">
        <v>25</v>
      </c>
    </row>
    <row r="7" spans="1:11" s="14" customFormat="1" ht="72.5" customHeight="1" x14ac:dyDescent="0.3">
      <c r="A7" s="6" t="s">
        <v>26</v>
      </c>
      <c r="B7" s="7">
        <v>46037</v>
      </c>
      <c r="C7" s="8" t="s">
        <v>27</v>
      </c>
      <c r="D7" s="9">
        <v>3800000</v>
      </c>
      <c r="E7" s="9">
        <v>3620000</v>
      </c>
      <c r="F7" s="10" t="s">
        <v>28</v>
      </c>
      <c r="G7" s="15" t="s">
        <v>29</v>
      </c>
      <c r="H7" s="12" t="s">
        <v>30</v>
      </c>
      <c r="I7" s="13">
        <v>3620000</v>
      </c>
      <c r="J7" s="10" t="s">
        <v>18</v>
      </c>
      <c r="K7" s="8" t="s">
        <v>31</v>
      </c>
    </row>
    <row r="8" spans="1:11" s="14" customFormat="1" ht="110" customHeight="1" x14ac:dyDescent="0.3">
      <c r="A8" s="6" t="s">
        <v>32</v>
      </c>
      <c r="B8" s="7">
        <v>46041</v>
      </c>
      <c r="C8" s="8" t="s">
        <v>33</v>
      </c>
      <c r="D8" s="9">
        <v>642000</v>
      </c>
      <c r="E8" s="9">
        <v>629516.66</v>
      </c>
      <c r="F8" s="10" t="s">
        <v>218</v>
      </c>
      <c r="G8" s="11" t="s">
        <v>34</v>
      </c>
      <c r="H8" s="12" t="s">
        <v>35</v>
      </c>
      <c r="I8" s="13">
        <v>500097</v>
      </c>
      <c r="J8" s="10" t="s">
        <v>18</v>
      </c>
      <c r="K8" s="12" t="s">
        <v>36</v>
      </c>
    </row>
    <row r="9" spans="1:11" s="14" customFormat="1" ht="32.5" customHeight="1" x14ac:dyDescent="0.3">
      <c r="A9" s="6" t="s">
        <v>37</v>
      </c>
      <c r="B9" s="7">
        <v>46041</v>
      </c>
      <c r="C9" s="8" t="s">
        <v>38</v>
      </c>
      <c r="D9" s="9">
        <v>350000</v>
      </c>
      <c r="E9" s="9">
        <v>340000</v>
      </c>
      <c r="F9" s="10" t="s">
        <v>28</v>
      </c>
      <c r="G9" s="15" t="s">
        <v>39</v>
      </c>
      <c r="H9" s="12" t="s">
        <v>40</v>
      </c>
      <c r="I9" s="13">
        <v>340000</v>
      </c>
      <c r="J9" s="16" t="s">
        <v>41</v>
      </c>
      <c r="K9" s="12" t="s">
        <v>42</v>
      </c>
    </row>
    <row r="10" spans="1:11" s="14" customFormat="1" ht="95" customHeight="1" x14ac:dyDescent="0.3">
      <c r="A10" s="6" t="s">
        <v>43</v>
      </c>
      <c r="B10" s="7">
        <v>46042</v>
      </c>
      <c r="C10" s="8" t="s">
        <v>44</v>
      </c>
      <c r="D10" s="9">
        <v>1818840</v>
      </c>
      <c r="E10" s="9">
        <v>1480800</v>
      </c>
      <c r="F10" s="10" t="s">
        <v>28</v>
      </c>
      <c r="G10" s="15" t="s">
        <v>45</v>
      </c>
      <c r="H10" s="12" t="s">
        <v>46</v>
      </c>
      <c r="I10" s="13">
        <v>-1480800</v>
      </c>
      <c r="J10" s="16" t="s">
        <v>41</v>
      </c>
      <c r="K10" s="12" t="s">
        <v>47</v>
      </c>
    </row>
    <row r="11" spans="1:11" s="14" customFormat="1" ht="110" customHeight="1" x14ac:dyDescent="0.3">
      <c r="A11" s="6" t="s">
        <v>48</v>
      </c>
      <c r="B11" s="7">
        <v>46042</v>
      </c>
      <c r="C11" s="17" t="s">
        <v>49</v>
      </c>
      <c r="D11" s="9">
        <v>1500000</v>
      </c>
      <c r="E11" s="9">
        <v>1492000</v>
      </c>
      <c r="F11" s="10" t="s">
        <v>218</v>
      </c>
      <c r="G11" s="15" t="s">
        <v>50</v>
      </c>
      <c r="H11" s="12" t="s">
        <v>51</v>
      </c>
      <c r="I11" s="13">
        <v>1260000</v>
      </c>
      <c r="J11" s="10" t="s">
        <v>18</v>
      </c>
      <c r="K11" s="12" t="s">
        <v>52</v>
      </c>
    </row>
    <row r="12" spans="1:11" s="14" customFormat="1" ht="32.5" customHeight="1" x14ac:dyDescent="0.3">
      <c r="A12" s="6" t="s">
        <v>53</v>
      </c>
      <c r="B12" s="7">
        <v>46043</v>
      </c>
      <c r="C12" s="18" t="s">
        <v>54</v>
      </c>
      <c r="D12" s="9">
        <v>240000</v>
      </c>
      <c r="E12" s="9">
        <v>216000</v>
      </c>
      <c r="F12" s="10" t="s">
        <v>28</v>
      </c>
      <c r="G12" s="15" t="s">
        <v>55</v>
      </c>
      <c r="H12" s="12" t="s">
        <v>56</v>
      </c>
      <c r="I12" s="13">
        <v>216000</v>
      </c>
      <c r="J12" s="16" t="s">
        <v>41</v>
      </c>
      <c r="K12" s="12" t="s">
        <v>57</v>
      </c>
    </row>
    <row r="13" spans="1:11" s="14" customFormat="1" ht="30.5" customHeight="1" x14ac:dyDescent="0.3">
      <c r="A13" s="6" t="s">
        <v>58</v>
      </c>
      <c r="B13" s="7">
        <v>46043</v>
      </c>
      <c r="C13" s="8" t="s">
        <v>59</v>
      </c>
      <c r="D13" s="9">
        <v>850000</v>
      </c>
      <c r="E13" s="9">
        <v>832019.2</v>
      </c>
      <c r="F13" s="10" t="s">
        <v>28</v>
      </c>
      <c r="G13" s="15" t="s">
        <v>60</v>
      </c>
      <c r="H13" s="12" t="s">
        <v>61</v>
      </c>
      <c r="I13" s="13">
        <v>832019.2</v>
      </c>
      <c r="J13" s="16" t="s">
        <v>41</v>
      </c>
      <c r="K13" s="12" t="s">
        <v>62</v>
      </c>
    </row>
    <row r="14" spans="1:11" s="14" customFormat="1" ht="110" customHeight="1" x14ac:dyDescent="0.3">
      <c r="A14" s="6" t="s">
        <v>63</v>
      </c>
      <c r="B14" s="7">
        <v>46043</v>
      </c>
      <c r="C14" s="8" t="s">
        <v>64</v>
      </c>
      <c r="D14" s="9">
        <v>9651400</v>
      </c>
      <c r="E14" s="9">
        <v>9547966.6699999999</v>
      </c>
      <c r="F14" s="10" t="s">
        <v>218</v>
      </c>
      <c r="G14" s="11" t="s">
        <v>65</v>
      </c>
      <c r="H14" s="12" t="s">
        <v>66</v>
      </c>
      <c r="I14" s="13">
        <v>6741000</v>
      </c>
      <c r="J14" s="10" t="s">
        <v>18</v>
      </c>
      <c r="K14" s="12" t="s">
        <v>67</v>
      </c>
    </row>
    <row r="15" spans="1:11" s="14" customFormat="1" ht="59.5" customHeight="1" x14ac:dyDescent="0.3">
      <c r="A15" s="6" t="s">
        <v>68</v>
      </c>
      <c r="B15" s="7">
        <v>46043</v>
      </c>
      <c r="C15" s="8" t="s">
        <v>69</v>
      </c>
      <c r="D15" s="9">
        <v>3026388</v>
      </c>
      <c r="E15" s="9">
        <v>3025104</v>
      </c>
      <c r="F15" s="10" t="s">
        <v>70</v>
      </c>
      <c r="G15" s="11" t="s">
        <v>71</v>
      </c>
      <c r="H15" s="8" t="s">
        <v>72</v>
      </c>
      <c r="I15" s="19">
        <v>3025104</v>
      </c>
      <c r="J15" s="10" t="s">
        <v>18</v>
      </c>
      <c r="K15" s="12" t="s">
        <v>73</v>
      </c>
    </row>
    <row r="16" spans="1:11" s="14" customFormat="1" ht="110" customHeight="1" x14ac:dyDescent="0.3">
      <c r="A16" s="6" t="s">
        <v>74</v>
      </c>
      <c r="B16" s="7">
        <v>46044</v>
      </c>
      <c r="C16" s="18" t="s">
        <v>75</v>
      </c>
      <c r="D16" s="9">
        <v>1511910</v>
      </c>
      <c r="E16" s="9">
        <v>1496930</v>
      </c>
      <c r="F16" s="10" t="s">
        <v>218</v>
      </c>
      <c r="G16" s="11" t="s">
        <v>76</v>
      </c>
      <c r="H16" s="12" t="s">
        <v>77</v>
      </c>
      <c r="I16" s="13">
        <v>1476600</v>
      </c>
      <c r="J16" s="10" t="s">
        <v>18</v>
      </c>
      <c r="K16" s="12" t="s">
        <v>78</v>
      </c>
    </row>
    <row r="17" spans="1:11" s="14" customFormat="1" ht="110" customHeight="1" x14ac:dyDescent="0.3">
      <c r="A17" s="6" t="s">
        <v>79</v>
      </c>
      <c r="B17" s="7">
        <v>46044</v>
      </c>
      <c r="C17" s="8" t="s">
        <v>80</v>
      </c>
      <c r="D17" s="9">
        <v>1000000</v>
      </c>
      <c r="E17" s="9">
        <v>982053.13</v>
      </c>
      <c r="F17" s="10" t="s">
        <v>218</v>
      </c>
      <c r="G17" s="11" t="s">
        <v>81</v>
      </c>
      <c r="H17" s="12" t="s">
        <v>82</v>
      </c>
      <c r="I17" s="13">
        <v>952300</v>
      </c>
      <c r="J17" s="10" t="s">
        <v>18</v>
      </c>
      <c r="K17" s="12" t="s">
        <v>83</v>
      </c>
    </row>
    <row r="18" spans="1:11" s="14" customFormat="1" ht="54" customHeight="1" x14ac:dyDescent="0.3">
      <c r="A18" s="6" t="s">
        <v>84</v>
      </c>
      <c r="B18" s="7">
        <v>46044</v>
      </c>
      <c r="C18" s="8" t="s">
        <v>85</v>
      </c>
      <c r="D18" s="9">
        <v>487920</v>
      </c>
      <c r="E18" s="9">
        <v>487920</v>
      </c>
      <c r="F18" s="10" t="s">
        <v>28</v>
      </c>
      <c r="G18" s="15" t="s">
        <v>86</v>
      </c>
      <c r="H18" s="8" t="s">
        <v>87</v>
      </c>
      <c r="I18" s="13">
        <v>487920</v>
      </c>
      <c r="J18" s="16" t="s">
        <v>41</v>
      </c>
      <c r="K18" s="12" t="s">
        <v>88</v>
      </c>
    </row>
    <row r="19" spans="1:11" s="14" customFormat="1" ht="110" customHeight="1" x14ac:dyDescent="0.3">
      <c r="A19" s="6" t="s">
        <v>89</v>
      </c>
      <c r="B19" s="7">
        <v>46044</v>
      </c>
      <c r="C19" s="8" t="s">
        <v>90</v>
      </c>
      <c r="D19" s="9">
        <v>2100000</v>
      </c>
      <c r="E19" s="9">
        <v>2083333.33</v>
      </c>
      <c r="F19" s="10" t="s">
        <v>218</v>
      </c>
      <c r="G19" s="11" t="s">
        <v>91</v>
      </c>
      <c r="H19" s="8" t="s">
        <v>92</v>
      </c>
      <c r="I19" s="13">
        <v>1596000</v>
      </c>
      <c r="J19" s="10" t="s">
        <v>18</v>
      </c>
      <c r="K19" s="12" t="s">
        <v>93</v>
      </c>
    </row>
    <row r="20" spans="1:11" s="14" customFormat="1" ht="110" customHeight="1" x14ac:dyDescent="0.3">
      <c r="A20" s="6" t="s">
        <v>94</v>
      </c>
      <c r="B20" s="7">
        <v>46044</v>
      </c>
      <c r="C20" s="8" t="s">
        <v>95</v>
      </c>
      <c r="D20" s="9">
        <v>1020000</v>
      </c>
      <c r="E20" s="9">
        <v>1019040</v>
      </c>
      <c r="F20" s="10" t="s">
        <v>218</v>
      </c>
      <c r="G20" s="11" t="s">
        <v>96</v>
      </c>
      <c r="H20" s="8" t="s">
        <v>97</v>
      </c>
      <c r="I20" s="13">
        <v>1003200</v>
      </c>
      <c r="J20" s="10" t="s">
        <v>18</v>
      </c>
      <c r="K20" s="12" t="s">
        <v>98</v>
      </c>
    </row>
    <row r="21" spans="1:11" s="14" customFormat="1" ht="67.5" customHeight="1" x14ac:dyDescent="0.3">
      <c r="A21" s="6" t="s">
        <v>99</v>
      </c>
      <c r="B21" s="7">
        <v>46045</v>
      </c>
      <c r="C21" s="17" t="s">
        <v>100</v>
      </c>
      <c r="D21" s="9">
        <v>476150</v>
      </c>
      <c r="E21" s="9">
        <v>469890.5</v>
      </c>
      <c r="F21" s="10" t="s">
        <v>28</v>
      </c>
      <c r="G21" s="15" t="s">
        <v>101</v>
      </c>
      <c r="H21" s="12" t="s">
        <v>102</v>
      </c>
      <c r="I21" s="13">
        <v>469837</v>
      </c>
      <c r="J21" s="16" t="s">
        <v>41</v>
      </c>
      <c r="K21" s="12" t="s">
        <v>103</v>
      </c>
    </row>
    <row r="22" spans="1:11" s="14" customFormat="1" ht="28.5" customHeight="1" x14ac:dyDescent="0.3">
      <c r="A22" s="6" t="s">
        <v>104</v>
      </c>
      <c r="B22" s="7">
        <v>46045</v>
      </c>
      <c r="C22" s="18" t="s">
        <v>105</v>
      </c>
      <c r="D22" s="9">
        <v>697640</v>
      </c>
      <c r="E22" s="9">
        <v>697640</v>
      </c>
      <c r="F22" s="10" t="s">
        <v>28</v>
      </c>
      <c r="G22" s="15" t="s">
        <v>106</v>
      </c>
      <c r="H22" s="12" t="s">
        <v>107</v>
      </c>
      <c r="I22" s="13">
        <v>697640</v>
      </c>
      <c r="J22" s="16" t="s">
        <v>41</v>
      </c>
      <c r="K22" s="12" t="s">
        <v>108</v>
      </c>
    </row>
    <row r="23" spans="1:11" s="14" customFormat="1" ht="102.5" x14ac:dyDescent="0.3">
      <c r="A23" s="6" t="s">
        <v>109</v>
      </c>
      <c r="B23" s="7">
        <v>46049</v>
      </c>
      <c r="C23" s="8" t="s">
        <v>110</v>
      </c>
      <c r="D23" s="9">
        <v>13000000</v>
      </c>
      <c r="E23" s="9">
        <v>12951226.5</v>
      </c>
      <c r="F23" s="10" t="s">
        <v>218</v>
      </c>
      <c r="G23" s="11" t="s">
        <v>111</v>
      </c>
      <c r="H23" s="8" t="s">
        <v>112</v>
      </c>
      <c r="I23" s="13">
        <v>7150000</v>
      </c>
      <c r="J23" s="10" t="s">
        <v>18</v>
      </c>
      <c r="K23" s="12" t="s">
        <v>113</v>
      </c>
    </row>
    <row r="24" spans="1:11" s="23" customFormat="1" ht="90" customHeight="1" x14ac:dyDescent="0.3">
      <c r="A24" s="6" t="s">
        <v>114</v>
      </c>
      <c r="B24" s="20">
        <v>46050</v>
      </c>
      <c r="C24" s="21" t="s">
        <v>115</v>
      </c>
      <c r="D24" s="22">
        <v>2863</v>
      </c>
      <c r="E24" s="22">
        <v>2863</v>
      </c>
      <c r="F24" s="10" t="s">
        <v>28</v>
      </c>
      <c r="G24" s="11" t="s">
        <v>116</v>
      </c>
      <c r="H24" s="8" t="s">
        <v>116</v>
      </c>
      <c r="I24" s="13">
        <v>2863</v>
      </c>
      <c r="J24" s="10" t="s">
        <v>117</v>
      </c>
      <c r="K24" s="8" t="s">
        <v>223</v>
      </c>
    </row>
    <row r="25" spans="1:11" s="23" customFormat="1" ht="82" x14ac:dyDescent="0.3">
      <c r="A25" s="6" t="s">
        <v>118</v>
      </c>
      <c r="B25" s="20">
        <v>46050</v>
      </c>
      <c r="C25" s="21" t="s">
        <v>115</v>
      </c>
      <c r="D25" s="22">
        <v>240</v>
      </c>
      <c r="E25" s="22">
        <v>240</v>
      </c>
      <c r="F25" s="10" t="s">
        <v>28</v>
      </c>
      <c r="G25" s="15" t="s">
        <v>119</v>
      </c>
      <c r="H25" s="12" t="s">
        <v>119</v>
      </c>
      <c r="I25" s="13">
        <v>240</v>
      </c>
      <c r="J25" s="10" t="s">
        <v>117</v>
      </c>
      <c r="K25" s="8" t="s">
        <v>223</v>
      </c>
    </row>
    <row r="26" spans="1:11" s="23" customFormat="1" ht="90" customHeight="1" x14ac:dyDescent="0.3">
      <c r="A26" s="6" t="s">
        <v>120</v>
      </c>
      <c r="B26" s="20">
        <v>46050</v>
      </c>
      <c r="C26" s="21" t="s">
        <v>115</v>
      </c>
      <c r="D26" s="22">
        <v>5060</v>
      </c>
      <c r="E26" s="22">
        <v>5060</v>
      </c>
      <c r="F26" s="10" t="s">
        <v>28</v>
      </c>
      <c r="G26" s="15" t="s">
        <v>121</v>
      </c>
      <c r="H26" s="12" t="s">
        <v>121</v>
      </c>
      <c r="I26" s="13">
        <v>5060</v>
      </c>
      <c r="J26" s="10" t="s">
        <v>117</v>
      </c>
      <c r="K26" s="8" t="s">
        <v>223</v>
      </c>
    </row>
    <row r="27" spans="1:11" s="14" customFormat="1" ht="110" customHeight="1" x14ac:dyDescent="0.3">
      <c r="A27" s="6" t="s">
        <v>122</v>
      </c>
      <c r="B27" s="7">
        <v>46050</v>
      </c>
      <c r="C27" s="17" t="s">
        <v>123</v>
      </c>
      <c r="D27" s="9">
        <v>8185500</v>
      </c>
      <c r="E27" s="9">
        <v>8185500</v>
      </c>
      <c r="F27" s="10" t="s">
        <v>218</v>
      </c>
      <c r="G27" s="11" t="s">
        <v>124</v>
      </c>
      <c r="H27" s="8" t="s">
        <v>125</v>
      </c>
      <c r="I27" s="13">
        <v>8123000</v>
      </c>
      <c r="J27" s="10" t="s">
        <v>18</v>
      </c>
      <c r="K27" s="12" t="s">
        <v>126</v>
      </c>
    </row>
    <row r="28" spans="1:11" s="14" customFormat="1" ht="110" customHeight="1" x14ac:dyDescent="0.3">
      <c r="A28" s="6" t="s">
        <v>127</v>
      </c>
      <c r="B28" s="7">
        <v>46050</v>
      </c>
      <c r="C28" s="8" t="s">
        <v>128</v>
      </c>
      <c r="D28" s="9">
        <v>1800000</v>
      </c>
      <c r="E28" s="9">
        <v>1752303.33</v>
      </c>
      <c r="F28" s="10" t="s">
        <v>218</v>
      </c>
      <c r="G28" s="11" t="s">
        <v>129</v>
      </c>
      <c r="H28" s="8" t="s">
        <v>130</v>
      </c>
      <c r="I28" s="13">
        <v>741700</v>
      </c>
      <c r="J28" s="10" t="s">
        <v>18</v>
      </c>
      <c r="K28" s="12" t="s">
        <v>131</v>
      </c>
    </row>
    <row r="29" spans="1:11" s="14" customFormat="1" ht="110" customHeight="1" x14ac:dyDescent="0.3">
      <c r="A29" s="6" t="s">
        <v>132</v>
      </c>
      <c r="B29" s="7">
        <v>46050</v>
      </c>
      <c r="C29" s="8" t="s">
        <v>133</v>
      </c>
      <c r="D29" s="9">
        <v>12650000</v>
      </c>
      <c r="E29" s="9">
        <v>11017049.91</v>
      </c>
      <c r="F29" s="10" t="s">
        <v>218</v>
      </c>
      <c r="G29" s="11" t="s">
        <v>134</v>
      </c>
      <c r="H29" s="12" t="s">
        <v>135</v>
      </c>
      <c r="I29" s="13">
        <v>9800000</v>
      </c>
      <c r="J29" s="10" t="s">
        <v>18</v>
      </c>
      <c r="K29" s="12" t="s">
        <v>136</v>
      </c>
    </row>
    <row r="30" spans="1:11" s="14" customFormat="1" ht="110" customHeight="1" x14ac:dyDescent="0.3">
      <c r="A30" s="6" t="s">
        <v>137</v>
      </c>
      <c r="B30" s="7">
        <v>46052</v>
      </c>
      <c r="C30" s="8" t="s">
        <v>138</v>
      </c>
      <c r="D30" s="9">
        <v>4130000</v>
      </c>
      <c r="E30" s="9">
        <v>4119200</v>
      </c>
      <c r="F30" s="10" t="s">
        <v>218</v>
      </c>
      <c r="G30" s="11" t="s">
        <v>139</v>
      </c>
      <c r="H30" s="12" t="s">
        <v>140</v>
      </c>
      <c r="I30" s="13">
        <v>2500000</v>
      </c>
      <c r="J30" s="10" t="s">
        <v>18</v>
      </c>
      <c r="K30" s="12" t="s">
        <v>141</v>
      </c>
    </row>
    <row r="31" spans="1:11" s="14" customFormat="1" ht="110" customHeight="1" x14ac:dyDescent="0.3">
      <c r="A31" s="6" t="s">
        <v>142</v>
      </c>
      <c r="B31" s="7">
        <v>46052</v>
      </c>
      <c r="C31" s="8" t="s">
        <v>143</v>
      </c>
      <c r="D31" s="9">
        <v>1260000</v>
      </c>
      <c r="E31" s="9">
        <v>1243333.33</v>
      </c>
      <c r="F31" s="10" t="s">
        <v>218</v>
      </c>
      <c r="G31" s="11" t="s">
        <v>144</v>
      </c>
      <c r="H31" s="12" t="s">
        <v>145</v>
      </c>
      <c r="I31" s="13">
        <v>1210000</v>
      </c>
      <c r="J31" s="10" t="s">
        <v>18</v>
      </c>
      <c r="K31" s="12" t="s">
        <v>146</v>
      </c>
    </row>
    <row r="32" spans="1:11" x14ac:dyDescent="0.3">
      <c r="I32" s="26"/>
    </row>
  </sheetData>
  <protectedRanges>
    <protectedRange sqref="C26" name="A_1"/>
    <protectedRange sqref="D26" name="A_4"/>
    <protectedRange sqref="E26" name="A_4_1"/>
  </protectedRanges>
  <mergeCells count="3">
    <mergeCell ref="A1:K1"/>
    <mergeCell ref="A2:K2"/>
    <mergeCell ref="A3:K3"/>
  </mergeCells>
  <printOptions horizontalCentered="1"/>
  <pageMargins left="0.19685039370078741" right="0.17" top="0.47244094488188981" bottom="0.39370078740157483" header="0.31496062992125984" footer="0.27559055118110237"/>
  <pageSetup paperSize="9" scale="50" orientation="landscape" r:id="rId1"/>
  <headerFooter>
    <oddHeader>&amp;Rแบบ สขร. ๑</oddHeader>
    <oddFooter>&amp;CITA-o11 2569 Q1 JAN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AF4E-8462-4F38-A2FD-0C73B141DF48}">
  <dimension ref="A1:K20"/>
  <sheetViews>
    <sheetView topLeftCell="A13" zoomScale="55" zoomScaleNormal="55" workbookViewId="0">
      <selection activeCell="K9" sqref="K9"/>
    </sheetView>
  </sheetViews>
  <sheetFormatPr defaultColWidth="8.6640625" defaultRowHeight="20.5" x14ac:dyDescent="0.3"/>
  <cols>
    <col min="1" max="1" width="6.08203125" style="1" bestFit="1" customWidth="1"/>
    <col min="2" max="2" width="9.25" style="24" hidden="1" customWidth="1"/>
    <col min="3" max="3" width="42.4140625" style="25" customWidth="1"/>
    <col min="4" max="4" width="19.33203125" style="26" bestFit="1" customWidth="1"/>
    <col min="5" max="5" width="15.6640625" style="26" customWidth="1"/>
    <col min="6" max="6" width="17.08203125" style="1" customWidth="1"/>
    <col min="7" max="7" width="53.6640625" style="27" customWidth="1"/>
    <col min="8" max="8" width="51.75" style="1" customWidth="1"/>
    <col min="9" max="9" width="0.33203125" style="28" hidden="1" customWidth="1"/>
    <col min="10" max="10" width="37" style="1" customWidth="1"/>
    <col min="11" max="11" width="28.4140625" style="1" customWidth="1"/>
    <col min="12" max="16384" width="8.6640625" style="1"/>
  </cols>
  <sheetData>
    <row r="1" spans="1:11" ht="25.5" x14ac:dyDescent="0.3">
      <c r="A1" s="31" t="s">
        <v>147</v>
      </c>
      <c r="B1" s="31"/>
      <c r="C1" s="31"/>
      <c r="D1" s="31"/>
      <c r="E1" s="31"/>
      <c r="F1" s="31"/>
      <c r="G1" s="31"/>
      <c r="H1" s="31"/>
      <c r="I1" s="31"/>
      <c r="J1" s="31"/>
      <c r="K1" s="31"/>
    </row>
    <row r="2" spans="1:11" ht="25.5" x14ac:dyDescent="0.3">
      <c r="A2" s="31" t="s">
        <v>1</v>
      </c>
      <c r="B2" s="31"/>
      <c r="C2" s="31"/>
      <c r="D2" s="31"/>
      <c r="E2" s="31"/>
      <c r="F2" s="31"/>
      <c r="G2" s="31"/>
      <c r="H2" s="31"/>
      <c r="I2" s="31"/>
      <c r="J2" s="31"/>
      <c r="K2" s="31"/>
    </row>
    <row r="3" spans="1:11" ht="25.5" x14ac:dyDescent="0.3">
      <c r="A3" s="32" t="s">
        <v>148</v>
      </c>
      <c r="B3" s="32"/>
      <c r="C3" s="32"/>
      <c r="D3" s="32"/>
      <c r="E3" s="32"/>
      <c r="F3" s="32"/>
      <c r="G3" s="32"/>
      <c r="H3" s="32"/>
      <c r="I3" s="32"/>
      <c r="J3" s="32"/>
      <c r="K3" s="32"/>
    </row>
    <row r="4" spans="1:11" s="5" customFormat="1" ht="63.5" customHeight="1" x14ac:dyDescent="0.3">
      <c r="A4" s="2" t="s">
        <v>3</v>
      </c>
      <c r="B4" s="3" t="s">
        <v>4</v>
      </c>
      <c r="C4" s="2" t="s">
        <v>5</v>
      </c>
      <c r="D4" s="2" t="s">
        <v>6</v>
      </c>
      <c r="E4" s="2" t="s">
        <v>7</v>
      </c>
      <c r="F4" s="2" t="s">
        <v>8</v>
      </c>
      <c r="G4" s="2" t="s">
        <v>9</v>
      </c>
      <c r="H4" s="2" t="s">
        <v>10</v>
      </c>
      <c r="I4" s="4" t="s">
        <v>11</v>
      </c>
      <c r="J4" s="2" t="s">
        <v>12</v>
      </c>
      <c r="K4" s="2" t="s">
        <v>13</v>
      </c>
    </row>
    <row r="5" spans="1:11" s="14" customFormat="1" ht="90" customHeight="1" x14ac:dyDescent="0.3">
      <c r="A5" s="6" t="s">
        <v>14</v>
      </c>
      <c r="B5" s="29">
        <v>46057</v>
      </c>
      <c r="C5" s="8" t="s">
        <v>149</v>
      </c>
      <c r="D5" s="9">
        <v>5520000</v>
      </c>
      <c r="E5" s="9">
        <v>5494333.3300000001</v>
      </c>
      <c r="F5" s="10" t="s">
        <v>218</v>
      </c>
      <c r="G5" s="11" t="s">
        <v>150</v>
      </c>
      <c r="H5" s="12" t="s">
        <v>151</v>
      </c>
      <c r="I5" s="30">
        <v>5011000</v>
      </c>
      <c r="J5" s="10" t="s">
        <v>18</v>
      </c>
      <c r="K5" s="12" t="s">
        <v>152</v>
      </c>
    </row>
    <row r="6" spans="1:11" s="14" customFormat="1" ht="130" customHeight="1" x14ac:dyDescent="0.3">
      <c r="A6" s="6" t="s">
        <v>20</v>
      </c>
      <c r="B6" s="29">
        <v>46057</v>
      </c>
      <c r="C6" s="12" t="s">
        <v>153</v>
      </c>
      <c r="D6" s="9">
        <v>2280000</v>
      </c>
      <c r="E6" s="9">
        <v>2177990.4</v>
      </c>
      <c r="F6" s="10" t="s">
        <v>218</v>
      </c>
      <c r="G6" s="11" t="s">
        <v>154</v>
      </c>
      <c r="H6" s="12" t="s">
        <v>155</v>
      </c>
      <c r="I6" s="30">
        <v>2023584</v>
      </c>
      <c r="J6" s="10" t="s">
        <v>18</v>
      </c>
      <c r="K6" s="12" t="s">
        <v>156</v>
      </c>
    </row>
    <row r="7" spans="1:11" s="14" customFormat="1" ht="74.5" customHeight="1" x14ac:dyDescent="0.3">
      <c r="A7" s="6" t="s">
        <v>26</v>
      </c>
      <c r="B7" s="29">
        <v>46057</v>
      </c>
      <c r="C7" s="8" t="s">
        <v>157</v>
      </c>
      <c r="D7" s="9">
        <v>850000</v>
      </c>
      <c r="E7" s="9">
        <v>828000</v>
      </c>
      <c r="F7" s="10" t="s">
        <v>70</v>
      </c>
      <c r="G7" s="11" t="s">
        <v>158</v>
      </c>
      <c r="H7" s="12" t="s">
        <v>159</v>
      </c>
      <c r="I7" s="30">
        <v>693360</v>
      </c>
      <c r="J7" s="10" t="s">
        <v>18</v>
      </c>
      <c r="K7" s="12" t="s">
        <v>160</v>
      </c>
    </row>
    <row r="8" spans="1:11" s="14" customFormat="1" ht="114.5" customHeight="1" x14ac:dyDescent="0.3">
      <c r="A8" s="6" t="s">
        <v>32</v>
      </c>
      <c r="B8" s="29">
        <v>46057</v>
      </c>
      <c r="C8" s="12" t="s">
        <v>161</v>
      </c>
      <c r="D8" s="9">
        <v>1300000</v>
      </c>
      <c r="E8" s="9">
        <v>1253474.8</v>
      </c>
      <c r="F8" s="10" t="s">
        <v>218</v>
      </c>
      <c r="G8" s="11" t="s">
        <v>162</v>
      </c>
      <c r="H8" s="12" t="s">
        <v>163</v>
      </c>
      <c r="I8" s="30">
        <v>893047.68</v>
      </c>
      <c r="J8" s="10" t="s">
        <v>18</v>
      </c>
      <c r="K8" s="12" t="s">
        <v>164</v>
      </c>
    </row>
    <row r="9" spans="1:11" s="23" customFormat="1" ht="61.5" x14ac:dyDescent="0.3">
      <c r="A9" s="6" t="s">
        <v>37</v>
      </c>
      <c r="B9" s="20">
        <v>46058</v>
      </c>
      <c r="C9" s="11" t="s">
        <v>165</v>
      </c>
      <c r="D9" s="22">
        <v>10000</v>
      </c>
      <c r="E9" s="22">
        <v>10000</v>
      </c>
      <c r="F9" s="10" t="s">
        <v>28</v>
      </c>
      <c r="G9" s="15" t="s">
        <v>166</v>
      </c>
      <c r="H9" s="12" t="s">
        <v>166</v>
      </c>
      <c r="I9" s="30">
        <v>8790</v>
      </c>
      <c r="J9" s="10" t="s">
        <v>167</v>
      </c>
      <c r="K9" s="8" t="s">
        <v>220</v>
      </c>
    </row>
    <row r="10" spans="1:11" s="14" customFormat="1" ht="199.5" customHeight="1" x14ac:dyDescent="0.3">
      <c r="A10" s="6" t="s">
        <v>43</v>
      </c>
      <c r="B10" s="29">
        <v>46059</v>
      </c>
      <c r="C10" s="8" t="s">
        <v>168</v>
      </c>
      <c r="D10" s="9">
        <v>3950000</v>
      </c>
      <c r="E10" s="9">
        <v>3948300</v>
      </c>
      <c r="F10" s="10" t="s">
        <v>218</v>
      </c>
      <c r="G10" s="11" t="s">
        <v>169</v>
      </c>
      <c r="H10" s="8" t="s">
        <v>170</v>
      </c>
      <c r="I10" s="30">
        <v>3656400</v>
      </c>
      <c r="J10" s="10" t="s">
        <v>18</v>
      </c>
      <c r="K10" s="12" t="s">
        <v>171</v>
      </c>
    </row>
    <row r="11" spans="1:11" s="14" customFormat="1" ht="72.5" customHeight="1" x14ac:dyDescent="0.3">
      <c r="A11" s="6" t="s">
        <v>48</v>
      </c>
      <c r="B11" s="29">
        <v>46059</v>
      </c>
      <c r="C11" s="8" t="s">
        <v>172</v>
      </c>
      <c r="D11" s="9">
        <v>500000</v>
      </c>
      <c r="E11" s="9">
        <v>462240</v>
      </c>
      <c r="F11" s="10" t="s">
        <v>28</v>
      </c>
      <c r="G11" s="15" t="s">
        <v>173</v>
      </c>
      <c r="H11" s="8" t="s">
        <v>174</v>
      </c>
      <c r="I11" s="30">
        <v>462240</v>
      </c>
      <c r="J11" s="16" t="s">
        <v>41</v>
      </c>
      <c r="K11" s="12" t="s">
        <v>175</v>
      </c>
    </row>
    <row r="12" spans="1:11" s="23" customFormat="1" ht="61.5" x14ac:dyDescent="0.3">
      <c r="A12" s="6" t="s">
        <v>53</v>
      </c>
      <c r="B12" s="20">
        <v>46066</v>
      </c>
      <c r="C12" s="15" t="s">
        <v>176</v>
      </c>
      <c r="D12" s="22">
        <f>4540-320</f>
        <v>4220</v>
      </c>
      <c r="E12" s="22">
        <f>4540-320</f>
        <v>4220</v>
      </c>
      <c r="F12" s="10" t="s">
        <v>28</v>
      </c>
      <c r="G12" s="15" t="s">
        <v>177</v>
      </c>
      <c r="H12" s="12" t="s">
        <v>177</v>
      </c>
      <c r="I12" s="30">
        <v>4075</v>
      </c>
      <c r="J12" s="10" t="s">
        <v>167</v>
      </c>
      <c r="K12" s="8" t="s">
        <v>221</v>
      </c>
    </row>
    <row r="13" spans="1:11" s="23" customFormat="1" ht="61.5" x14ac:dyDescent="0.3">
      <c r="A13" s="6" t="s">
        <v>58</v>
      </c>
      <c r="B13" s="20">
        <v>46066</v>
      </c>
      <c r="C13" s="15" t="s">
        <v>176</v>
      </c>
      <c r="D13" s="22">
        <v>320</v>
      </c>
      <c r="E13" s="22">
        <v>320</v>
      </c>
      <c r="F13" s="10" t="s">
        <v>28</v>
      </c>
      <c r="G13" s="15" t="s">
        <v>178</v>
      </c>
      <c r="H13" s="12" t="s">
        <v>178</v>
      </c>
      <c r="I13" s="30">
        <v>320</v>
      </c>
      <c r="J13" s="10" t="s">
        <v>167</v>
      </c>
      <c r="K13" s="8" t="s">
        <v>221</v>
      </c>
    </row>
    <row r="14" spans="1:11" s="14" customFormat="1" ht="41" x14ac:dyDescent="0.3">
      <c r="A14" s="6" t="s">
        <v>63</v>
      </c>
      <c r="B14" s="29">
        <v>46066</v>
      </c>
      <c r="C14" s="12" t="s">
        <v>179</v>
      </c>
      <c r="D14" s="9">
        <v>487920</v>
      </c>
      <c r="E14" s="9">
        <v>487920</v>
      </c>
      <c r="F14" s="10" t="s">
        <v>28</v>
      </c>
      <c r="G14" s="15" t="s">
        <v>180</v>
      </c>
      <c r="H14" s="8" t="s">
        <v>181</v>
      </c>
      <c r="I14" s="30">
        <v>487920</v>
      </c>
      <c r="J14" s="16" t="s">
        <v>41</v>
      </c>
      <c r="K14" s="12" t="s">
        <v>182</v>
      </c>
    </row>
    <row r="15" spans="1:11" s="23" customFormat="1" ht="61.5" x14ac:dyDescent="0.3">
      <c r="A15" s="6" t="s">
        <v>68</v>
      </c>
      <c r="B15" s="20">
        <v>46069</v>
      </c>
      <c r="C15" s="21" t="s">
        <v>183</v>
      </c>
      <c r="D15" s="22">
        <v>8023.18</v>
      </c>
      <c r="E15" s="22">
        <v>8023.18</v>
      </c>
      <c r="F15" s="10" t="s">
        <v>28</v>
      </c>
      <c r="G15" s="15" t="s">
        <v>184</v>
      </c>
      <c r="H15" s="12" t="s">
        <v>184</v>
      </c>
      <c r="I15" s="30">
        <v>8023.18</v>
      </c>
      <c r="J15" s="10" t="s">
        <v>117</v>
      </c>
      <c r="K15" s="8" t="s">
        <v>222</v>
      </c>
    </row>
    <row r="16" spans="1:11" s="14" customFormat="1" ht="90" customHeight="1" x14ac:dyDescent="0.3">
      <c r="A16" s="6" t="s">
        <v>74</v>
      </c>
      <c r="B16" s="7">
        <v>46073</v>
      </c>
      <c r="C16" s="8" t="s">
        <v>185</v>
      </c>
      <c r="D16" s="9">
        <v>1270000</v>
      </c>
      <c r="E16" s="9">
        <v>1270000</v>
      </c>
      <c r="F16" s="10" t="s">
        <v>218</v>
      </c>
      <c r="G16" s="11" t="s">
        <v>186</v>
      </c>
      <c r="H16" s="12" t="s">
        <v>187</v>
      </c>
      <c r="I16" s="30">
        <v>1145000</v>
      </c>
      <c r="J16" s="10" t="s">
        <v>188</v>
      </c>
      <c r="K16" s="12" t="s">
        <v>189</v>
      </c>
    </row>
    <row r="17" spans="1:11" s="14" customFormat="1" ht="90" customHeight="1" x14ac:dyDescent="0.3">
      <c r="A17" s="6" t="s">
        <v>79</v>
      </c>
      <c r="B17" s="29">
        <v>46077</v>
      </c>
      <c r="C17" s="8" t="s">
        <v>190</v>
      </c>
      <c r="D17" s="9">
        <v>6249870</v>
      </c>
      <c r="E17" s="9">
        <v>6249732.75</v>
      </c>
      <c r="F17" s="10" t="s">
        <v>218</v>
      </c>
      <c r="G17" s="11" t="s">
        <v>191</v>
      </c>
      <c r="H17" s="12" t="s">
        <v>192</v>
      </c>
      <c r="I17" s="30">
        <v>6229990</v>
      </c>
      <c r="J17" s="10" t="s">
        <v>18</v>
      </c>
      <c r="K17" s="12" t="s">
        <v>193</v>
      </c>
    </row>
    <row r="18" spans="1:11" s="14" customFormat="1" ht="90" customHeight="1" x14ac:dyDescent="0.3">
      <c r="A18" s="6" t="s">
        <v>84</v>
      </c>
      <c r="B18" s="29">
        <v>46080</v>
      </c>
      <c r="C18" s="8" t="s">
        <v>194</v>
      </c>
      <c r="D18" s="9">
        <v>115934000</v>
      </c>
      <c r="E18" s="9">
        <v>115931400</v>
      </c>
      <c r="F18" s="10" t="s">
        <v>218</v>
      </c>
      <c r="G18" s="11" t="s">
        <v>195</v>
      </c>
      <c r="H18" s="8" t="s">
        <v>196</v>
      </c>
      <c r="I18" s="30">
        <v>115931400</v>
      </c>
      <c r="J18" s="16" t="s">
        <v>41</v>
      </c>
      <c r="K18" s="12" t="s">
        <v>197</v>
      </c>
    </row>
    <row r="19" spans="1:11" s="14" customFormat="1" ht="30.5" customHeight="1" x14ac:dyDescent="0.3">
      <c r="A19" s="6" t="s">
        <v>89</v>
      </c>
      <c r="B19" s="7">
        <v>46080</v>
      </c>
      <c r="C19" s="12" t="s">
        <v>198</v>
      </c>
      <c r="D19" s="9">
        <v>431210</v>
      </c>
      <c r="E19" s="9">
        <v>425860</v>
      </c>
      <c r="F19" s="10" t="s">
        <v>28</v>
      </c>
      <c r="G19" s="11" t="s">
        <v>199</v>
      </c>
      <c r="H19" s="12" t="s">
        <v>200</v>
      </c>
      <c r="I19" s="30">
        <v>363800</v>
      </c>
      <c r="J19" s="16" t="s">
        <v>41</v>
      </c>
      <c r="K19" s="12" t="s">
        <v>201</v>
      </c>
    </row>
    <row r="20" spans="1:11" x14ac:dyDescent="0.3">
      <c r="I20" s="26"/>
    </row>
  </sheetData>
  <mergeCells count="3">
    <mergeCell ref="A1:K1"/>
    <mergeCell ref="A2:K2"/>
    <mergeCell ref="A3:K3"/>
  </mergeCells>
  <printOptions horizontalCentered="1"/>
  <pageMargins left="0.19685039370078741" right="0.19685039370078741" top="0.47244094488188981" bottom="0.39370078740157483" header="0.31496062992125984" footer="0.27559055118110237"/>
  <pageSetup paperSize="9" scale="50" orientation="landscape" r:id="rId1"/>
  <headerFooter>
    <oddHeader>&amp;Rแบบ สขร. ๑</oddHeader>
    <oddFooter>&amp;CITA-o11 2569 Q1 FEB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8A76-0295-4C66-BE51-1159BD77711F}">
  <dimension ref="A1:K9"/>
  <sheetViews>
    <sheetView zoomScale="55" zoomScaleNormal="55" workbookViewId="0">
      <selection activeCell="J7" sqref="J7"/>
    </sheetView>
  </sheetViews>
  <sheetFormatPr defaultColWidth="8.6640625" defaultRowHeight="20.5" x14ac:dyDescent="0.3"/>
  <cols>
    <col min="1" max="1" width="6.08203125" style="1" bestFit="1" customWidth="1"/>
    <col min="2" max="2" width="9.25" style="24" hidden="1" customWidth="1"/>
    <col min="3" max="3" width="41" style="25" customWidth="1"/>
    <col min="4" max="4" width="19.33203125" style="26" bestFit="1" customWidth="1"/>
    <col min="5" max="5" width="14.5" style="26" customWidth="1"/>
    <col min="6" max="6" width="15.4140625" style="1" customWidth="1"/>
    <col min="7" max="7" width="53" style="27" customWidth="1"/>
    <col min="8" max="8" width="53.75" style="1" customWidth="1"/>
    <col min="9" max="9" width="14.75" style="28" hidden="1" customWidth="1"/>
    <col min="10" max="10" width="38.4140625" style="1" customWidth="1"/>
    <col min="11" max="11" width="28.4140625" style="1" customWidth="1"/>
    <col min="12" max="16384" width="8.6640625" style="1"/>
  </cols>
  <sheetData>
    <row r="1" spans="1:11" ht="25.5" x14ac:dyDescent="0.3">
      <c r="A1" s="31" t="s">
        <v>202</v>
      </c>
      <c r="B1" s="31"/>
      <c r="C1" s="31"/>
      <c r="D1" s="31"/>
      <c r="E1" s="31"/>
      <c r="F1" s="31"/>
      <c r="G1" s="31"/>
      <c r="H1" s="31"/>
      <c r="I1" s="31"/>
      <c r="J1" s="31"/>
      <c r="K1" s="31"/>
    </row>
    <row r="2" spans="1:11" ht="25.5" x14ac:dyDescent="0.3">
      <c r="A2" s="31" t="s">
        <v>1</v>
      </c>
      <c r="B2" s="31"/>
      <c r="C2" s="31"/>
      <c r="D2" s="31"/>
      <c r="E2" s="31"/>
      <c r="F2" s="31"/>
      <c r="G2" s="31"/>
      <c r="H2" s="31"/>
      <c r="I2" s="31"/>
      <c r="J2" s="31"/>
      <c r="K2" s="31"/>
    </row>
    <row r="3" spans="1:11" ht="25.5" x14ac:dyDescent="0.3">
      <c r="A3" s="32" t="s">
        <v>203</v>
      </c>
      <c r="B3" s="32"/>
      <c r="C3" s="32"/>
      <c r="D3" s="32"/>
      <c r="E3" s="32"/>
      <c r="F3" s="32"/>
      <c r="G3" s="32"/>
      <c r="H3" s="32"/>
      <c r="I3" s="32"/>
      <c r="J3" s="32"/>
      <c r="K3" s="32"/>
    </row>
    <row r="4" spans="1:11" s="5" customFormat="1" ht="63.5" customHeight="1" x14ac:dyDescent="0.3">
      <c r="A4" s="2" t="s">
        <v>3</v>
      </c>
      <c r="B4" s="3" t="s">
        <v>4</v>
      </c>
      <c r="C4" s="2" t="s">
        <v>5</v>
      </c>
      <c r="D4" s="2" t="s">
        <v>6</v>
      </c>
      <c r="E4" s="2" t="s">
        <v>7</v>
      </c>
      <c r="F4" s="2" t="s">
        <v>8</v>
      </c>
      <c r="G4" s="2" t="s">
        <v>9</v>
      </c>
      <c r="H4" s="2" t="s">
        <v>10</v>
      </c>
      <c r="I4" s="4" t="s">
        <v>11</v>
      </c>
      <c r="J4" s="2" t="s">
        <v>12</v>
      </c>
      <c r="K4" s="2" t="s">
        <v>13</v>
      </c>
    </row>
    <row r="5" spans="1:11" s="14" customFormat="1" ht="49" customHeight="1" x14ac:dyDescent="0.3">
      <c r="A5" s="6" t="s">
        <v>14</v>
      </c>
      <c r="B5" s="7">
        <v>46083</v>
      </c>
      <c r="C5" s="8" t="s">
        <v>204</v>
      </c>
      <c r="D5" s="9">
        <v>500000</v>
      </c>
      <c r="E5" s="9">
        <v>398575</v>
      </c>
      <c r="F5" s="10" t="s">
        <v>28</v>
      </c>
      <c r="G5" s="15" t="s">
        <v>205</v>
      </c>
      <c r="H5" s="12" t="s">
        <v>206</v>
      </c>
      <c r="I5" s="30">
        <v>398575</v>
      </c>
      <c r="J5" s="16" t="s">
        <v>41</v>
      </c>
      <c r="K5" s="12" t="s">
        <v>207</v>
      </c>
    </row>
    <row r="6" spans="1:11" s="23" customFormat="1" ht="61.5" x14ac:dyDescent="0.3">
      <c r="A6" s="6" t="s">
        <v>20</v>
      </c>
      <c r="B6" s="20">
        <v>46092</v>
      </c>
      <c r="C6" s="21" t="s">
        <v>208</v>
      </c>
      <c r="D6" s="22">
        <v>3561</v>
      </c>
      <c r="E6" s="22">
        <v>3561</v>
      </c>
      <c r="F6" s="10" t="s">
        <v>28</v>
      </c>
      <c r="G6" s="15" t="s">
        <v>209</v>
      </c>
      <c r="H6" s="8" t="s">
        <v>209</v>
      </c>
      <c r="I6" s="30">
        <v>3561</v>
      </c>
      <c r="J6" s="10" t="s">
        <v>117</v>
      </c>
      <c r="K6" s="8" t="s">
        <v>219</v>
      </c>
    </row>
    <row r="7" spans="1:11" s="14" customFormat="1" ht="110" customHeight="1" x14ac:dyDescent="0.3">
      <c r="A7" s="6" t="s">
        <v>26</v>
      </c>
      <c r="B7" s="7">
        <v>46101</v>
      </c>
      <c r="C7" s="8" t="s">
        <v>210</v>
      </c>
      <c r="D7" s="9">
        <v>12000000</v>
      </c>
      <c r="E7" s="9">
        <v>11992776.67</v>
      </c>
      <c r="F7" s="10" t="s">
        <v>218</v>
      </c>
      <c r="G7" s="11" t="s">
        <v>211</v>
      </c>
      <c r="H7" s="8" t="s">
        <v>212</v>
      </c>
      <c r="I7" s="30">
        <v>11688000</v>
      </c>
      <c r="J7" s="10" t="s">
        <v>188</v>
      </c>
      <c r="K7" s="12" t="s">
        <v>213</v>
      </c>
    </row>
    <row r="8" spans="1:11" s="14" customFormat="1" ht="110" customHeight="1" x14ac:dyDescent="0.3">
      <c r="A8" s="6" t="s">
        <v>32</v>
      </c>
      <c r="B8" s="7">
        <v>46112</v>
      </c>
      <c r="C8" s="8" t="s">
        <v>214</v>
      </c>
      <c r="D8" s="9">
        <v>2900000</v>
      </c>
      <c r="E8" s="9">
        <v>2852006.67</v>
      </c>
      <c r="F8" s="10" t="s">
        <v>218</v>
      </c>
      <c r="G8" s="11" t="s">
        <v>215</v>
      </c>
      <c r="H8" s="8" t="s">
        <v>216</v>
      </c>
      <c r="I8" s="30">
        <v>2138930</v>
      </c>
      <c r="J8" s="10" t="s">
        <v>18</v>
      </c>
      <c r="K8" s="12" t="s">
        <v>217</v>
      </c>
    </row>
    <row r="9" spans="1:11" x14ac:dyDescent="0.3">
      <c r="I9" s="26"/>
    </row>
  </sheetData>
  <mergeCells count="3">
    <mergeCell ref="A1:K1"/>
    <mergeCell ref="A2:K2"/>
    <mergeCell ref="A3:K3"/>
  </mergeCells>
  <printOptions horizontalCentered="1"/>
  <pageMargins left="0.19685039370078741" right="0.19685039370078741" top="0.47244094488188981" bottom="0.39370078740157483" header="0.31496062992125984" footer="0.27559055118110237"/>
  <pageSetup paperSize="9" scale="50" orientation="landscape" r:id="rId1"/>
  <headerFooter>
    <oddHeader>&amp;Rแบบ สขร. ๑</oddHeader>
    <oddFooter>&amp;CITA-o11 2569 Q1 MAR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ITA-o11 69 Q1 New JAN</vt:lpstr>
      <vt:lpstr>ITA-o11 69 Q1 New FEB</vt:lpstr>
      <vt:lpstr>ITA-o11 69 Q1 New MAR</vt:lpstr>
      <vt:lpstr>'ITA-o11 69 Q1 New FEB'!Print_Titles</vt:lpstr>
      <vt:lpstr>'ITA-o11 69 Q1 New JAN'!Print_Titles</vt:lpstr>
      <vt:lpstr>'ITA-o11 69 Q1 New MAR'!Print_Titles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Unchalee Wiwatthana</dc:creator>
  <cp:lastModifiedBy>Chadatan Arnmanee</cp:lastModifiedBy>
  <cp:lastPrinted>2026-06-23T11:10:51Z</cp:lastPrinted>
  <dcterms:created xsi:type="dcterms:W3CDTF">2026-06-16T03:44:46Z</dcterms:created>
  <dcterms:modified xsi:type="dcterms:W3CDTF">2026-06-23T11:11:40Z</dcterms:modified>
</cp:coreProperties>
</file>